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BudgetOffice\budget\BUDGET PRESENTATIONS\BUDGET 101 - FALL 2025\Send to Participants\"/>
    </mc:Choice>
  </mc:AlternateContent>
  <xr:revisionPtr revIDLastSave="0" documentId="13_ncr:1_{36C11F14-EC19-480E-9E89-152044A597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udget Transfers Processed" sheetId="15" r:id="rId1"/>
    <sheet name="Budget Tracker Summary" sheetId="1" r:id="rId2"/>
    <sheet name="Class 01 - Salaried Staff (PIN)" sheetId="2" state="hidden" r:id="rId3"/>
    <sheet name="Class 02 - Contracts" sheetId="3" r:id="rId4"/>
    <sheet name="Class 03 - Communications" sheetId="12" r:id="rId5"/>
    <sheet name="Class 04 - Travel" sheetId="13" r:id="rId6"/>
    <sheet name="Class 06 - Fuel &amp; Utilities" sheetId="4" r:id="rId7"/>
    <sheet name="Class 07 - Vehicles" sheetId="5" r:id="rId8"/>
    <sheet name="Class 08 - Contractual Services" sheetId="7" r:id="rId9"/>
    <sheet name="Class 09 - Supplies &amp; Materials" sheetId="6" r:id="rId10"/>
    <sheet name="Class 10 - Equipment Replacment" sheetId="8" r:id="rId11"/>
    <sheet name="Class 11- Equipment Additions" sheetId="9" r:id="rId12"/>
    <sheet name="Class 12 - Grants &amp; Contrib." sheetId="10" r:id="rId13"/>
    <sheet name="Class 13 - Fixed Charges" sheetId="11" r:id="rId14"/>
    <sheet name="Class 14 - Land Structures" sheetId="14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I23" i="1" s="1"/>
  <c r="H22" i="1"/>
  <c r="I22" i="1" s="1"/>
  <c r="H21" i="1"/>
  <c r="I21" i="1" s="1"/>
  <c r="H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C3" i="11"/>
  <c r="C3" i="10"/>
  <c r="C3" i="9"/>
  <c r="C3" i="8"/>
  <c r="C3" i="6"/>
  <c r="C2" i="7"/>
  <c r="G20" i="1"/>
  <c r="G24" i="1" s="1"/>
  <c r="F17" i="1"/>
  <c r="I11" i="1"/>
  <c r="G10" i="3"/>
  <c r="G11" i="3"/>
  <c r="G12" i="3"/>
  <c r="G13" i="3"/>
  <c r="H12" i="3"/>
  <c r="F13" i="3"/>
  <c r="H10" i="3"/>
  <c r="H13" i="3" s="1"/>
  <c r="C4" i="3" s="1"/>
  <c r="H11" i="3"/>
  <c r="H9" i="3"/>
  <c r="G9" i="3"/>
  <c r="I20" i="1" l="1"/>
  <c r="F24" i="1"/>
  <c r="E24" i="1"/>
  <c r="M29" i="7" l="1"/>
  <c r="C4" i="7" s="1"/>
  <c r="C3" i="13" l="1"/>
  <c r="C3" i="12"/>
  <c r="C3" i="3"/>
  <c r="H12" i="1"/>
  <c r="I12" i="1" s="1"/>
  <c r="H10" i="1"/>
  <c r="C5" i="3" l="1"/>
  <c r="E40" i="14" l="1"/>
  <c r="C4" i="14"/>
  <c r="C5" i="14" s="1"/>
  <c r="E40" i="11"/>
  <c r="C4" i="11" s="1"/>
  <c r="C5" i="11" s="1"/>
  <c r="E40" i="10"/>
  <c r="C4" i="10" s="1"/>
  <c r="C5" i="10" s="1"/>
  <c r="E40" i="9"/>
  <c r="C4" i="9" s="1"/>
  <c r="C5" i="9" s="1"/>
  <c r="E40" i="8"/>
  <c r="C4" i="8" s="1"/>
  <c r="C5" i="8" s="1"/>
  <c r="E29" i="7"/>
  <c r="C5" i="7" s="1"/>
  <c r="C6" i="7" s="1"/>
  <c r="D40" i="5"/>
  <c r="D40" i="4"/>
  <c r="D27" i="12"/>
  <c r="C4" i="12" l="1"/>
  <c r="E40" i="6"/>
  <c r="C4" i="6" s="1"/>
  <c r="E25" i="13"/>
  <c r="H24" i="1" l="1"/>
  <c r="C5" i="1" s="1"/>
  <c r="C6" i="1" s="1"/>
  <c r="C4" i="13"/>
  <c r="C5" i="13" s="1"/>
  <c r="I24" i="1"/>
  <c r="C5" i="6"/>
  <c r="C5" i="5"/>
  <c r="C5" i="4"/>
  <c r="C5" i="12"/>
  <c r="D5" i="2"/>
</calcChain>
</file>

<file path=xl/sharedStrings.xml><?xml version="1.0" encoding="utf-8"?>
<sst xmlns="http://schemas.openxmlformats.org/spreadsheetml/2006/main" count="218" uniqueCount="140">
  <si>
    <t>Budget Total</t>
  </si>
  <si>
    <t>Expense Total</t>
  </si>
  <si>
    <t>Remaining Available Balance</t>
  </si>
  <si>
    <t>Expenses By Class</t>
  </si>
  <si>
    <t>Class 01</t>
  </si>
  <si>
    <t>Class 02</t>
  </si>
  <si>
    <t>Class 03</t>
  </si>
  <si>
    <t>Class 04</t>
  </si>
  <si>
    <t>Class 06</t>
  </si>
  <si>
    <t>Class 07</t>
  </si>
  <si>
    <t>Class 08</t>
  </si>
  <si>
    <t>Class 09</t>
  </si>
  <si>
    <t>Class 10</t>
  </si>
  <si>
    <t>Class 11</t>
  </si>
  <si>
    <t>Class 12</t>
  </si>
  <si>
    <t>Class 13</t>
  </si>
  <si>
    <t>Class 14</t>
  </si>
  <si>
    <t>Class Description</t>
  </si>
  <si>
    <t>Salaries &amp; Wages (Permanent Staff)</t>
  </si>
  <si>
    <t>Communications</t>
  </si>
  <si>
    <t>Travel</t>
  </si>
  <si>
    <t>Fuel &amp; Utilities</t>
  </si>
  <si>
    <t>Vehicles</t>
  </si>
  <si>
    <t>Supplies &amp; Materials</t>
  </si>
  <si>
    <t>Equipment Replacement</t>
  </si>
  <si>
    <t>Equipment Additions</t>
  </si>
  <si>
    <t>Grants Subsidies &amp; Contributions</t>
  </si>
  <si>
    <t>Land, Structures</t>
  </si>
  <si>
    <t>Contractual Services (Outsourced)</t>
  </si>
  <si>
    <t>Semester</t>
  </si>
  <si>
    <t>Contract Amount</t>
  </si>
  <si>
    <t>Traveler's Name</t>
  </si>
  <si>
    <t>Business Purpose/Reason</t>
  </si>
  <si>
    <t>Travel Dates</t>
  </si>
  <si>
    <t>Contract Vendor</t>
  </si>
  <si>
    <t>Invoice Date</t>
  </si>
  <si>
    <t>Invoice Amount</t>
  </si>
  <si>
    <t>Invoice Description</t>
  </si>
  <si>
    <t>Date of the Expense</t>
  </si>
  <si>
    <t xml:space="preserve"> Amount</t>
  </si>
  <si>
    <t>Invoice# or PO#</t>
  </si>
  <si>
    <t>ABM</t>
  </si>
  <si>
    <t>Cleaning Services</t>
  </si>
  <si>
    <t>Purchase Order</t>
  </si>
  <si>
    <t>Invoice#</t>
  </si>
  <si>
    <t>Temporary Services - Jane Doe</t>
  </si>
  <si>
    <t>Office Temps</t>
  </si>
  <si>
    <t>Non-PO Expenses</t>
  </si>
  <si>
    <t>Class 08 Remaning Available Balance</t>
  </si>
  <si>
    <t>Class 08 Budget</t>
  </si>
  <si>
    <t>Rudolph</t>
  </si>
  <si>
    <t>Dell</t>
  </si>
  <si>
    <t>PO# 0000012345</t>
  </si>
  <si>
    <t>Class 09 Budget Total</t>
  </si>
  <si>
    <t>Class 09 Expense Total</t>
  </si>
  <si>
    <t>Class 09 - Supplies Expense Total</t>
  </si>
  <si>
    <t>Class 10 - Equipment Expense Total</t>
  </si>
  <si>
    <t>Class 03 - Communications Expense Total</t>
  </si>
  <si>
    <t>Class 04 - Travel Expense Total</t>
  </si>
  <si>
    <t>Class 06 - Fuel &amp; Utilities Expense Total</t>
  </si>
  <si>
    <t>Class 07 - Vehicles Expense Total</t>
  </si>
  <si>
    <t>Class 14 - Land, Structure Expenses Total</t>
  </si>
  <si>
    <t>Class 13 - Fixed Charges Total</t>
  </si>
  <si>
    <t xml:space="preserve">Invoice# </t>
  </si>
  <si>
    <t>Description of Services</t>
  </si>
  <si>
    <t>Class 12 - Grants Expenses Total</t>
  </si>
  <si>
    <t>Class 11 - Equipment Expense Total</t>
  </si>
  <si>
    <t>Vendor Name</t>
  </si>
  <si>
    <t>Computers for staff</t>
  </si>
  <si>
    <t>Office supplies</t>
  </si>
  <si>
    <t>Class 08 Invoice Expenses Total</t>
  </si>
  <si>
    <t>Class 08 PO Expenses Total</t>
  </si>
  <si>
    <t>Budget Tracker</t>
  </si>
  <si>
    <t>PO Expenses</t>
  </si>
  <si>
    <t>Budget</t>
  </si>
  <si>
    <t>Balance Available</t>
  </si>
  <si>
    <t>Encumbrance/Expense Totals</t>
  </si>
  <si>
    <t>Class 02 - Contract Encumbrances/Expenses Totals</t>
  </si>
  <si>
    <t>Note: All LTFC, Adjunct, Contingent I/II, Faculty Overloads and Student Employment Contracts are paid out of Class 02</t>
  </si>
  <si>
    <t>Encumbrances/Expenses</t>
  </si>
  <si>
    <t>Remaining PO Encumbrance</t>
  </si>
  <si>
    <t>As PO Invoices are Paid, the PO Encumbrance Decreases</t>
  </si>
  <si>
    <t>Technical &amp; Special Fees (LTFC, Adjunct, Cont. I/II, Faculty Overloads, Federal Work-Study &amp; Student Contracts)</t>
  </si>
  <si>
    <t>PO#987654321</t>
  </si>
  <si>
    <t>Totals</t>
  </si>
  <si>
    <t>Fiscal Year 2026 Budget Total</t>
  </si>
  <si>
    <t>FY26 Expense Total</t>
  </si>
  <si>
    <t>Fixed Charges (Subscriptions/Fees, etc)</t>
  </si>
  <si>
    <t>Non-Regular Fixed Term (Contingent II)</t>
  </si>
  <si>
    <t>7/1/2025-6/30/2026</t>
  </si>
  <si>
    <t>Workday Worker Type (Contract Type)</t>
  </si>
  <si>
    <t>Worker (Contract Name)</t>
  </si>
  <si>
    <t>Work (Contract) Dates</t>
  </si>
  <si>
    <t>Data Change (Renewal)</t>
  </si>
  <si>
    <t>SPRING 2026</t>
  </si>
  <si>
    <t>FALL 2025</t>
  </si>
  <si>
    <t>John Doe</t>
  </si>
  <si>
    <t>Jane Doe</t>
  </si>
  <si>
    <t>8/25/2025-12/9/25</t>
  </si>
  <si>
    <t>FY2026</t>
  </si>
  <si>
    <t>James Bond</t>
  </si>
  <si>
    <t>Total Amount Against Dept. Budget</t>
  </si>
  <si>
    <r>
      <t xml:space="preserve">Fringe 8%
</t>
    </r>
    <r>
      <rPr>
        <b/>
        <sz val="9"/>
        <color rgb="FFFF0000"/>
        <rFont val="Calibri"/>
        <family val="2"/>
        <scheme val="minor"/>
      </rPr>
      <t>DO NOT ADD THIS AMOUNT TO THE CONTRACT</t>
    </r>
  </si>
  <si>
    <t>Fringe rate of 8% is not added in the contract amount but must be available in the department's budget</t>
  </si>
  <si>
    <t>Period Activity Pay (One-Time Payment)</t>
  </si>
  <si>
    <t>1/26/26-5/12/26</t>
  </si>
  <si>
    <t>Morgan Stanley</t>
  </si>
  <si>
    <t>3/23/26-5/12/26</t>
  </si>
  <si>
    <t>Temporary Employee (Adjunct)</t>
  </si>
  <si>
    <t>Course Number or Job Title</t>
  </si>
  <si>
    <t>Program Coordinator</t>
  </si>
  <si>
    <t>Admin Asst.</t>
  </si>
  <si>
    <t>Mentor</t>
  </si>
  <si>
    <t>Course XXX.XXX</t>
  </si>
  <si>
    <t>Budget Transfers (+/-)</t>
  </si>
  <si>
    <t>The Budget Transfer columns should always net zero $0</t>
  </si>
  <si>
    <t>Date</t>
  </si>
  <si>
    <t>USOURCE/GRANT or GIFT</t>
  </si>
  <si>
    <t>Class</t>
  </si>
  <si>
    <t>Debit Amount</t>
  </si>
  <si>
    <t>Credit Amount</t>
  </si>
  <si>
    <t>US230XXX</t>
  </si>
  <si>
    <t>BDA230XXXX</t>
  </si>
  <si>
    <t>Budget transfers - Move funds between classes within the same Usource</t>
  </si>
  <si>
    <t>Cl. 01 transfers (against permanent vacancy salaries), Departments MUST include either the name of the former incumbent or title of the vacant position</t>
  </si>
  <si>
    <t>Cl. 01 transfers are incomplete without this detail and will be returned unprocessed.</t>
  </si>
  <si>
    <t>Cl. 01 transfers requires the approval of the area VP (any amount)</t>
  </si>
  <si>
    <t>Transfers between classes 03-14, up to $50,000 may be processed with a Chair or Dean's signature</t>
  </si>
  <si>
    <t>Budget Transfer Tracking</t>
  </si>
  <si>
    <t>Confirmation Workday Journal ID
Journal ID is provided by the Budget Office (when the transfer is complete)</t>
  </si>
  <si>
    <t>08</t>
  </si>
  <si>
    <t>EXAMPLE</t>
  </si>
  <si>
    <t>BSU Department Budget - USOURCE 230XXX</t>
  </si>
  <si>
    <t>Spend Authorization Details</t>
  </si>
  <si>
    <t>Travel Amount</t>
  </si>
  <si>
    <t>Reconciled (Expense Report Submitted) Y/N</t>
  </si>
  <si>
    <t>BSUTEMP10312025</t>
  </si>
  <si>
    <t>BSU07012025</t>
  </si>
  <si>
    <t>INV#09012025</t>
  </si>
  <si>
    <t>Combined PO Encumbrance and PO Expenses Should Always Equal Class 08 Budget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</si>
</sst>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0" fontId="1" fillId="3" borderId="0" xfId="0" applyFont="1" applyFill="1"/>
    <xf numFmtId="0" fontId="1" fillId="3" borderId="2" xfId="0" applyFont="1" applyFill="1" applyBorder="1"/>
    <xf numFmtId="164" fontId="1" fillId="3" borderId="2" xfId="0" applyNumberFormat="1" applyFont="1" applyFill="1" applyBorder="1"/>
    <xf numFmtId="0" fontId="1" fillId="4" borderId="2" xfId="0" applyFont="1" applyFill="1" applyBorder="1"/>
    <xf numFmtId="164" fontId="1" fillId="4" borderId="2" xfId="0" applyNumberFormat="1" applyFont="1" applyFill="1" applyBorder="1"/>
    <xf numFmtId="0" fontId="1" fillId="5" borderId="2" xfId="0" applyFont="1" applyFill="1" applyBorder="1"/>
    <xf numFmtId="164" fontId="1" fillId="5" borderId="2" xfId="0" applyNumberFormat="1" applyFont="1" applyFill="1" applyBorder="1"/>
    <xf numFmtId="0" fontId="0" fillId="0" borderId="2" xfId="0" applyBorder="1"/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164" fontId="0" fillId="0" borderId="2" xfId="0" applyNumberFormat="1" applyBorder="1"/>
    <xf numFmtId="164" fontId="1" fillId="3" borderId="0" xfId="0" applyNumberFormat="1" applyFont="1" applyFill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4" borderId="0" xfId="0" applyFont="1" applyFill="1"/>
    <xf numFmtId="164" fontId="1" fillId="4" borderId="0" xfId="0" applyNumberFormat="1" applyFont="1" applyFill="1"/>
    <xf numFmtId="0" fontId="1" fillId="5" borderId="0" xfId="0" applyFont="1" applyFill="1"/>
    <xf numFmtId="164" fontId="1" fillId="5" borderId="0" xfId="0" applyNumberFormat="1" applyFont="1" applyFill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0" fontId="2" fillId="4" borderId="0" xfId="0" applyFont="1" applyFill="1"/>
    <xf numFmtId="164" fontId="2" fillId="4" borderId="0" xfId="0" applyNumberFormat="1" applyFont="1" applyFill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4" borderId="0" xfId="0" applyFont="1" applyFill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164" fontId="3" fillId="0" borderId="0" xfId="1" applyNumberFormat="1" applyFont="1" applyFill="1" applyAlignment="1">
      <alignment horizontal="center"/>
    </xf>
    <xf numFmtId="0" fontId="12" fillId="3" borderId="0" xfId="0" applyFont="1" applyFill="1" applyAlignment="1">
      <alignment horizontal="left"/>
    </xf>
    <xf numFmtId="164" fontId="12" fillId="3" borderId="0" xfId="0" applyNumberFormat="1" applyFont="1" applyFill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164" fontId="0" fillId="6" borderId="2" xfId="0" applyNumberFormat="1" applyFill="1" applyBorder="1" applyAlignment="1">
      <alignment horizontal="center"/>
    </xf>
    <xf numFmtId="0" fontId="0" fillId="2" borderId="2" xfId="0" applyFill="1" applyBorder="1"/>
    <xf numFmtId="0" fontId="1" fillId="2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4" fontId="1" fillId="8" borderId="2" xfId="0" applyNumberFormat="1" applyFont="1" applyFill="1" applyBorder="1"/>
    <xf numFmtId="0" fontId="1" fillId="0" borderId="0" xfId="0" applyFont="1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9" borderId="2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wrapText="1"/>
    </xf>
    <xf numFmtId="0" fontId="7" fillId="0" borderId="0" xfId="0" applyFont="1"/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/>
    <xf numFmtId="0" fontId="1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0" xfId="0" applyFont="1"/>
    <xf numFmtId="0" fontId="16" fillId="0" borderId="0" xfId="2" applyFont="1"/>
    <xf numFmtId="0" fontId="16" fillId="0" borderId="0" xfId="0" applyFont="1"/>
    <xf numFmtId="0" fontId="16" fillId="6" borderId="2" xfId="0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6" fillId="6" borderId="2" xfId="0" applyNumberFormat="1" applyFont="1" applyFill="1" applyBorder="1"/>
    <xf numFmtId="164" fontId="9" fillId="0" borderId="0" xfId="0" applyNumberFormat="1" applyFont="1"/>
    <xf numFmtId="164" fontId="16" fillId="0" borderId="0" xfId="0" applyNumberFormat="1" applyFont="1"/>
    <xf numFmtId="164" fontId="15" fillId="0" borderId="0" xfId="0" applyNumberFormat="1" applyFont="1"/>
    <xf numFmtId="14" fontId="16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2" fillId="8" borderId="0" xfId="0" applyFont="1" applyFill="1"/>
    <xf numFmtId="164" fontId="2" fillId="8" borderId="0" xfId="1" applyNumberFormat="1" applyFont="1" applyFill="1" applyAlignment="1">
      <alignment horizontal="center"/>
    </xf>
    <xf numFmtId="0" fontId="12" fillId="3" borderId="0" xfId="0" applyFont="1" applyFill="1"/>
    <xf numFmtId="164" fontId="2" fillId="3" borderId="0" xfId="1" applyNumberFormat="1" applyFont="1" applyFill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64" fontId="1" fillId="9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FF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Office/budget/BUDGET%20PRESENTATIONS/BUDGET%20101%20WORKSHOP/Budget%20Tracker%201117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Tracker Summary"/>
      <sheetName val="Class 01 - Salaried Staff (PIN)"/>
      <sheetName val="Class 02 - Contracts"/>
      <sheetName val="Class 03 - Communications"/>
      <sheetName val="Class 04 - Travel"/>
      <sheetName val="Class 06 - Fuel &amp; Utilities"/>
      <sheetName val="Class 07 - Vehicles"/>
      <sheetName val="Class 08 - Contractual Services"/>
      <sheetName val="Class 09 - Supplies &amp; Materials"/>
      <sheetName val="Class 10 - Equipment Replacment"/>
      <sheetName val="Class 11- Equipment Additions"/>
      <sheetName val="Class 12 - Grants &amp; Contrib."/>
      <sheetName val="Class 13 - Fixed Charges"/>
      <sheetName val="Class 14 - Land Structures"/>
    </sheetNames>
    <sheetDataSet>
      <sheetData sheetId="0"/>
      <sheetData sheetId="1">
        <row r="4">
          <cell r="D4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R35"/>
  <sheetViews>
    <sheetView zoomScaleNormal="100" workbookViewId="0">
      <selection activeCell="E5" sqref="E5"/>
    </sheetView>
  </sheetViews>
  <sheetFormatPr defaultRowHeight="15" x14ac:dyDescent="0.25"/>
  <cols>
    <col min="1" max="1" width="9.140625" bestFit="1" customWidth="1"/>
    <col min="2" max="2" width="11.42578125" customWidth="1"/>
    <col min="3" max="3" width="23.28515625" bestFit="1" customWidth="1"/>
    <col min="4" max="4" width="5.42578125" bestFit="1" customWidth="1"/>
    <col min="5" max="5" width="13.5703125" style="2" bestFit="1" customWidth="1"/>
    <col min="6" max="6" width="5.42578125" bestFit="1" customWidth="1"/>
    <col min="7" max="7" width="14.140625" style="2" bestFit="1" customWidth="1"/>
    <col min="8" max="8" width="77.7109375" customWidth="1"/>
  </cols>
  <sheetData>
    <row r="2" spans="1:8" x14ac:dyDescent="0.25">
      <c r="B2" s="24" t="s">
        <v>128</v>
      </c>
      <c r="C2" s="24"/>
      <c r="D2" s="24"/>
      <c r="E2" s="25"/>
      <c r="F2" s="24"/>
    </row>
    <row r="4" spans="1:8" ht="30" x14ac:dyDescent="0.25">
      <c r="B4" s="76" t="s">
        <v>116</v>
      </c>
      <c r="C4" s="77" t="s">
        <v>117</v>
      </c>
      <c r="D4" s="77" t="s">
        <v>118</v>
      </c>
      <c r="E4" s="86" t="s">
        <v>119</v>
      </c>
      <c r="F4" s="77" t="s">
        <v>118</v>
      </c>
      <c r="G4" s="86" t="s">
        <v>120</v>
      </c>
      <c r="H4" s="83" t="s">
        <v>129</v>
      </c>
    </row>
    <row r="5" spans="1:8" x14ac:dyDescent="0.25">
      <c r="A5" s="82" t="s">
        <v>131</v>
      </c>
      <c r="B5" s="90">
        <v>45845</v>
      </c>
      <c r="C5" s="78" t="s">
        <v>121</v>
      </c>
      <c r="D5" s="84" t="s">
        <v>130</v>
      </c>
      <c r="E5" s="85">
        <v>-3387.19</v>
      </c>
      <c r="F5" s="78">
        <v>11</v>
      </c>
      <c r="G5" s="85">
        <v>3387.19</v>
      </c>
      <c r="H5" s="78" t="s">
        <v>122</v>
      </c>
    </row>
    <row r="6" spans="1:8" x14ac:dyDescent="0.25">
      <c r="A6" s="91">
        <v>1</v>
      </c>
      <c r="B6" s="90"/>
      <c r="C6" s="78"/>
      <c r="D6" s="84"/>
      <c r="E6" s="85"/>
      <c r="F6" s="78"/>
      <c r="G6" s="85"/>
      <c r="H6" s="78"/>
    </row>
    <row r="7" spans="1:8" x14ac:dyDescent="0.25">
      <c r="A7" s="91">
        <v>2</v>
      </c>
      <c r="B7" s="79"/>
      <c r="C7" s="78"/>
      <c r="D7" s="84"/>
      <c r="E7" s="85"/>
      <c r="F7" s="78"/>
      <c r="G7" s="85"/>
      <c r="H7" s="78"/>
    </row>
    <row r="8" spans="1:8" x14ac:dyDescent="0.25">
      <c r="A8" s="91">
        <v>3</v>
      </c>
      <c r="B8" s="79"/>
      <c r="C8" s="78"/>
      <c r="D8" s="84"/>
      <c r="E8" s="85"/>
      <c r="F8" s="78"/>
      <c r="G8" s="85"/>
      <c r="H8" s="78"/>
    </row>
    <row r="9" spans="1:8" x14ac:dyDescent="0.25">
      <c r="A9" s="91">
        <v>4</v>
      </c>
      <c r="B9" s="79"/>
      <c r="C9" s="78"/>
      <c r="D9" s="84"/>
      <c r="E9" s="85"/>
      <c r="F9" s="78"/>
      <c r="G9" s="85"/>
      <c r="H9" s="78"/>
    </row>
    <row r="10" spans="1:8" x14ac:dyDescent="0.25">
      <c r="A10" s="91">
        <v>5</v>
      </c>
      <c r="B10" s="79"/>
      <c r="C10" s="78"/>
      <c r="D10" s="84"/>
      <c r="E10" s="85"/>
      <c r="F10" s="78"/>
      <c r="G10" s="85"/>
      <c r="H10" s="78"/>
    </row>
    <row r="11" spans="1:8" x14ac:dyDescent="0.25">
      <c r="A11" s="91">
        <v>6</v>
      </c>
      <c r="B11" s="79"/>
      <c r="C11" s="78"/>
      <c r="D11" s="84"/>
      <c r="E11" s="85"/>
      <c r="F11" s="78"/>
      <c r="G11" s="85"/>
      <c r="H11" s="78"/>
    </row>
    <row r="12" spans="1:8" x14ac:dyDescent="0.25">
      <c r="A12" s="91">
        <v>7</v>
      </c>
      <c r="B12" s="79"/>
      <c r="C12" s="78"/>
      <c r="D12" s="84"/>
      <c r="E12" s="85"/>
      <c r="F12" s="78"/>
      <c r="G12" s="85"/>
      <c r="H12" s="78"/>
    </row>
    <row r="13" spans="1:8" x14ac:dyDescent="0.25">
      <c r="A13" s="91">
        <v>8</v>
      </c>
      <c r="B13" s="79"/>
      <c r="C13" s="78"/>
      <c r="D13" s="84"/>
      <c r="E13" s="85"/>
      <c r="F13" s="78"/>
      <c r="G13" s="85"/>
      <c r="H13" s="78"/>
    </row>
    <row r="14" spans="1:8" x14ac:dyDescent="0.25">
      <c r="A14" s="91">
        <v>9</v>
      </c>
      <c r="B14" s="79"/>
      <c r="C14" s="78"/>
      <c r="D14" s="84"/>
      <c r="E14" s="85"/>
      <c r="F14" s="78"/>
      <c r="G14" s="85"/>
      <c r="H14" s="78"/>
    </row>
    <row r="15" spans="1:8" x14ac:dyDescent="0.25">
      <c r="A15" s="91">
        <v>10</v>
      </c>
      <c r="B15" s="79"/>
      <c r="C15" s="78"/>
      <c r="D15" s="84"/>
      <c r="E15" s="85"/>
      <c r="F15" s="78"/>
      <c r="G15" s="85"/>
      <c r="H15" s="78"/>
    </row>
    <row r="16" spans="1:8" x14ac:dyDescent="0.25">
      <c r="A16" s="91">
        <v>11</v>
      </c>
      <c r="B16" s="79"/>
      <c r="C16" s="78"/>
      <c r="D16" s="84"/>
      <c r="E16" s="85"/>
      <c r="F16" s="78"/>
      <c r="G16" s="85"/>
      <c r="H16" s="78"/>
    </row>
    <row r="17" spans="1:18" x14ac:dyDescent="0.25">
      <c r="A17" s="91">
        <v>12</v>
      </c>
      <c r="B17" s="79"/>
      <c r="C17" s="78"/>
      <c r="D17" s="84"/>
      <c r="E17" s="85"/>
      <c r="F17" s="78"/>
      <c r="G17" s="85"/>
      <c r="H17" s="78"/>
    </row>
    <row r="18" spans="1:18" x14ac:dyDescent="0.25">
      <c r="A18" s="48"/>
      <c r="B18" s="45"/>
    </row>
    <row r="19" spans="1:18" x14ac:dyDescent="0.25">
      <c r="B19" s="46" t="s">
        <v>123</v>
      </c>
      <c r="C19" s="47"/>
      <c r="D19" s="47"/>
      <c r="E19" s="87"/>
      <c r="F19" s="47"/>
      <c r="G19" s="8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x14ac:dyDescent="0.25">
      <c r="B20" s="62" t="s">
        <v>124</v>
      </c>
      <c r="C20" s="47"/>
      <c r="D20" s="47"/>
      <c r="E20" s="87"/>
      <c r="F20" s="47"/>
      <c r="G20" s="8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</row>
    <row r="21" spans="1:18" x14ac:dyDescent="0.25">
      <c r="B21" s="81" t="s">
        <v>125</v>
      </c>
      <c r="C21" s="82"/>
      <c r="D21" s="82"/>
      <c r="E21" s="88"/>
      <c r="F21" s="82"/>
      <c r="G21" s="88"/>
      <c r="H21" s="82"/>
    </row>
    <row r="22" spans="1:18" x14ac:dyDescent="0.25">
      <c r="B22" s="82" t="s">
        <v>126</v>
      </c>
      <c r="C22" s="82"/>
      <c r="D22" s="82"/>
      <c r="E22" s="88"/>
      <c r="F22" s="82"/>
      <c r="G22" s="88"/>
      <c r="H22" s="82"/>
    </row>
    <row r="23" spans="1:18" x14ac:dyDescent="0.25">
      <c r="B23" s="82" t="s">
        <v>127</v>
      </c>
      <c r="C23" s="82"/>
      <c r="D23" s="82"/>
      <c r="E23" s="88"/>
      <c r="F23" s="82"/>
      <c r="G23" s="88"/>
      <c r="H23" s="82"/>
    </row>
    <row r="24" spans="1:18" x14ac:dyDescent="0.25">
      <c r="B24" s="80"/>
      <c r="C24" s="80"/>
      <c r="D24" s="80"/>
      <c r="E24" s="89"/>
      <c r="F24" s="80"/>
      <c r="G24" s="89"/>
      <c r="H24" s="80"/>
    </row>
    <row r="25" spans="1:18" x14ac:dyDescent="0.25">
      <c r="B25" s="80"/>
      <c r="C25" s="80"/>
      <c r="D25" s="80"/>
      <c r="E25" s="89"/>
      <c r="F25" s="80"/>
      <c r="G25" s="89"/>
      <c r="H25" s="80"/>
    </row>
    <row r="26" spans="1:18" x14ac:dyDescent="0.25">
      <c r="B26" s="80"/>
      <c r="C26" s="80"/>
      <c r="D26" s="80"/>
      <c r="E26" s="89"/>
      <c r="F26" s="80"/>
      <c r="G26" s="89"/>
      <c r="H26" s="80"/>
    </row>
    <row r="27" spans="1:18" x14ac:dyDescent="0.25">
      <c r="B27" s="80"/>
      <c r="C27" s="80"/>
      <c r="D27" s="80"/>
      <c r="E27" s="89"/>
      <c r="F27" s="80"/>
      <c r="G27" s="89"/>
      <c r="H27" s="80"/>
    </row>
    <row r="28" spans="1:18" x14ac:dyDescent="0.25">
      <c r="B28" s="80"/>
      <c r="C28" s="80"/>
      <c r="D28" s="80"/>
      <c r="E28" s="89"/>
      <c r="F28" s="80"/>
      <c r="G28" s="89"/>
      <c r="H28" s="80"/>
    </row>
    <row r="29" spans="1:18" x14ac:dyDescent="0.25">
      <c r="B29" s="80"/>
      <c r="C29" s="80"/>
      <c r="D29" s="80"/>
      <c r="E29" s="89"/>
      <c r="F29" s="80"/>
      <c r="G29" s="89"/>
      <c r="H29" s="80"/>
    </row>
    <row r="30" spans="1:18" x14ac:dyDescent="0.25">
      <c r="B30" s="80"/>
      <c r="C30" s="80"/>
      <c r="D30" s="80"/>
      <c r="E30" s="89"/>
      <c r="F30" s="80"/>
      <c r="G30" s="89"/>
      <c r="H30" s="80"/>
    </row>
    <row r="31" spans="1:18" x14ac:dyDescent="0.25">
      <c r="B31" s="80"/>
      <c r="C31" s="80"/>
      <c r="D31" s="80"/>
      <c r="E31" s="89"/>
      <c r="F31" s="80"/>
      <c r="G31" s="89"/>
      <c r="H31" s="80"/>
    </row>
    <row r="32" spans="1:18" x14ac:dyDescent="0.25">
      <c r="B32" s="80"/>
      <c r="C32" s="80"/>
      <c r="D32" s="80"/>
      <c r="E32" s="89"/>
      <c r="F32" s="80"/>
      <c r="G32" s="89"/>
      <c r="H32" s="80"/>
    </row>
    <row r="33" spans="2:8" x14ac:dyDescent="0.25">
      <c r="B33" s="80"/>
      <c r="C33" s="80"/>
      <c r="D33" s="80"/>
      <c r="E33" s="89"/>
      <c r="F33" s="80"/>
      <c r="G33" s="89"/>
      <c r="H33" s="80"/>
    </row>
    <row r="34" spans="2:8" x14ac:dyDescent="0.25">
      <c r="B34" s="80"/>
      <c r="C34" s="80"/>
      <c r="D34" s="80"/>
      <c r="E34" s="89"/>
      <c r="F34" s="80"/>
      <c r="G34" s="89"/>
      <c r="H34" s="80"/>
    </row>
    <row r="35" spans="2:8" x14ac:dyDescent="0.25">
      <c r="B35" s="80"/>
      <c r="C35" s="80"/>
      <c r="D35" s="80"/>
      <c r="E35" s="89"/>
      <c r="F35" s="80"/>
      <c r="G35" s="89"/>
      <c r="H35" s="80"/>
    </row>
  </sheetData>
  <phoneticPr fontId="17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FF"/>
  </sheetPr>
  <dimension ref="A3:E40"/>
  <sheetViews>
    <sheetView workbookViewId="0">
      <selection activeCell="C4" sqref="C4"/>
    </sheetView>
  </sheetViews>
  <sheetFormatPr defaultRowHeight="15" x14ac:dyDescent="0.25"/>
  <cols>
    <col min="1" max="1" width="14.140625" bestFit="1" customWidth="1"/>
    <col min="2" max="2" width="25.42578125" bestFit="1" customWidth="1"/>
    <col min="3" max="3" width="26.42578125" bestFit="1" customWidth="1"/>
    <col min="4" max="4" width="28.42578125" customWidth="1"/>
    <col min="5" max="5" width="13.85546875" bestFit="1" customWidth="1"/>
  </cols>
  <sheetData>
    <row r="3" spans="1:5" x14ac:dyDescent="0.25">
      <c r="B3" s="20" t="s">
        <v>53</v>
      </c>
      <c r="C3" s="21">
        <f>SUM('Budget Tracker Summary'!E18)</f>
        <v>140610</v>
      </c>
    </row>
    <row r="4" spans="1:5" x14ac:dyDescent="0.25">
      <c r="B4" s="22" t="s">
        <v>54</v>
      </c>
      <c r="C4" s="23">
        <f>SUM(E40)</f>
        <v>200</v>
      </c>
    </row>
    <row r="5" spans="1:5" x14ac:dyDescent="0.25">
      <c r="B5" s="24" t="s">
        <v>2</v>
      </c>
      <c r="C5" s="25">
        <f>SUM(C3-C4)</f>
        <v>140410</v>
      </c>
    </row>
    <row r="7" spans="1:5" x14ac:dyDescent="0.25">
      <c r="A7" s="12" t="s">
        <v>34</v>
      </c>
      <c r="B7" s="13" t="s">
        <v>40</v>
      </c>
      <c r="C7" s="13" t="s">
        <v>64</v>
      </c>
      <c r="D7" s="13" t="s">
        <v>35</v>
      </c>
      <c r="E7" s="12" t="s">
        <v>36</v>
      </c>
    </row>
    <row r="8" spans="1:5" x14ac:dyDescent="0.25">
      <c r="A8" s="17" t="s">
        <v>50</v>
      </c>
      <c r="B8" s="17" t="s">
        <v>138</v>
      </c>
      <c r="C8" s="17" t="s">
        <v>69</v>
      </c>
      <c r="D8" s="18">
        <v>45901</v>
      </c>
      <c r="E8" s="19">
        <v>200</v>
      </c>
    </row>
    <row r="9" spans="1:5" x14ac:dyDescent="0.25">
      <c r="A9" s="17"/>
      <c r="B9" s="17"/>
      <c r="C9" s="17"/>
      <c r="D9" s="17"/>
      <c r="E9" s="19"/>
    </row>
    <row r="10" spans="1:5" x14ac:dyDescent="0.25">
      <c r="A10" s="17"/>
      <c r="B10" s="17"/>
      <c r="C10" s="17"/>
      <c r="D10" s="17"/>
      <c r="E10" s="19"/>
    </row>
    <row r="11" spans="1:5" x14ac:dyDescent="0.25">
      <c r="A11" s="17"/>
      <c r="B11" s="17"/>
      <c r="C11" s="17"/>
      <c r="D11" s="17"/>
      <c r="E11" s="19"/>
    </row>
    <row r="12" spans="1:5" x14ac:dyDescent="0.25">
      <c r="A12" s="17"/>
      <c r="B12" s="17"/>
      <c r="C12" s="17"/>
      <c r="D12" s="17"/>
      <c r="E12" s="19"/>
    </row>
    <row r="13" spans="1:5" x14ac:dyDescent="0.25">
      <c r="A13" s="17"/>
      <c r="B13" s="17"/>
      <c r="C13" s="17"/>
      <c r="D13" s="17"/>
      <c r="E13" s="19"/>
    </row>
    <row r="14" spans="1:5" x14ac:dyDescent="0.25">
      <c r="A14" s="17"/>
      <c r="B14" s="17"/>
      <c r="C14" s="17"/>
      <c r="D14" s="17"/>
      <c r="E14" s="19"/>
    </row>
    <row r="15" spans="1:5" x14ac:dyDescent="0.25">
      <c r="A15" s="17"/>
      <c r="B15" s="17"/>
      <c r="C15" s="17"/>
      <c r="D15" s="17"/>
      <c r="E15" s="19"/>
    </row>
    <row r="16" spans="1:5" x14ac:dyDescent="0.25">
      <c r="A16" s="17"/>
      <c r="B16" s="17"/>
      <c r="C16" s="17"/>
      <c r="D16" s="17"/>
      <c r="E16" s="19"/>
    </row>
    <row r="17" spans="1:5" x14ac:dyDescent="0.25">
      <c r="A17" s="17"/>
      <c r="B17" s="17"/>
      <c r="C17" s="17"/>
      <c r="D17" s="17"/>
      <c r="E17" s="19"/>
    </row>
    <row r="18" spans="1:5" x14ac:dyDescent="0.25">
      <c r="A18" s="17"/>
      <c r="B18" s="17"/>
      <c r="C18" s="17"/>
      <c r="D18" s="17"/>
      <c r="E18" s="19"/>
    </row>
    <row r="19" spans="1:5" x14ac:dyDescent="0.25">
      <c r="A19" s="17"/>
      <c r="B19" s="17"/>
      <c r="C19" s="17"/>
      <c r="D19" s="17"/>
      <c r="E19" s="19"/>
    </row>
    <row r="20" spans="1:5" x14ac:dyDescent="0.25">
      <c r="A20" s="17"/>
      <c r="B20" s="17"/>
      <c r="C20" s="17"/>
      <c r="D20" s="17"/>
      <c r="E20" s="19"/>
    </row>
    <row r="21" spans="1:5" x14ac:dyDescent="0.25">
      <c r="A21" s="17"/>
      <c r="B21" s="17"/>
      <c r="C21" s="17"/>
      <c r="D21" s="17"/>
      <c r="E21" s="19"/>
    </row>
    <row r="22" spans="1:5" x14ac:dyDescent="0.25">
      <c r="A22" s="17"/>
      <c r="B22" s="17"/>
      <c r="C22" s="17"/>
      <c r="D22" s="17"/>
      <c r="E22" s="19"/>
    </row>
    <row r="23" spans="1:5" x14ac:dyDescent="0.25">
      <c r="A23" s="17"/>
      <c r="B23" s="17"/>
      <c r="C23" s="17"/>
      <c r="D23" s="17"/>
      <c r="E23" s="19"/>
    </row>
    <row r="24" spans="1:5" x14ac:dyDescent="0.25">
      <c r="A24" s="17"/>
      <c r="B24" s="17"/>
      <c r="C24" s="17"/>
      <c r="D24" s="17"/>
      <c r="E24" s="19"/>
    </row>
    <row r="25" spans="1:5" x14ac:dyDescent="0.25">
      <c r="A25" s="17"/>
      <c r="B25" s="17"/>
      <c r="C25" s="17"/>
      <c r="D25" s="17"/>
      <c r="E25" s="19"/>
    </row>
    <row r="26" spans="1:5" x14ac:dyDescent="0.25">
      <c r="A26" s="17"/>
      <c r="B26" s="17"/>
      <c r="C26" s="17"/>
      <c r="D26" s="17"/>
      <c r="E26" s="19"/>
    </row>
    <row r="27" spans="1:5" x14ac:dyDescent="0.25">
      <c r="A27" s="17"/>
      <c r="B27" s="17"/>
      <c r="C27" s="17"/>
      <c r="D27" s="17"/>
      <c r="E27" s="19"/>
    </row>
    <row r="28" spans="1:5" x14ac:dyDescent="0.25">
      <c r="A28" s="17"/>
      <c r="B28" s="17"/>
      <c r="C28" s="17"/>
      <c r="D28" s="17"/>
      <c r="E28" s="19"/>
    </row>
    <row r="29" spans="1:5" x14ac:dyDescent="0.25">
      <c r="A29" s="17"/>
      <c r="B29" s="17"/>
      <c r="C29" s="17"/>
      <c r="D29" s="17"/>
      <c r="E29" s="19"/>
    </row>
    <row r="30" spans="1:5" x14ac:dyDescent="0.25">
      <c r="A30" s="17"/>
      <c r="B30" s="17"/>
      <c r="C30" s="17"/>
      <c r="D30" s="17"/>
      <c r="E30" s="19"/>
    </row>
    <row r="31" spans="1:5" x14ac:dyDescent="0.25">
      <c r="A31" s="17"/>
      <c r="B31" s="17"/>
      <c r="C31" s="17"/>
      <c r="D31" s="17"/>
      <c r="E31" s="19"/>
    </row>
    <row r="32" spans="1:5" x14ac:dyDescent="0.25">
      <c r="A32" s="17"/>
      <c r="B32" s="17"/>
      <c r="C32" s="17"/>
      <c r="D32" s="17"/>
      <c r="E32" s="19"/>
    </row>
    <row r="33" spans="1:5" x14ac:dyDescent="0.25">
      <c r="A33" s="17"/>
      <c r="B33" s="17"/>
      <c r="C33" s="17"/>
      <c r="D33" s="17"/>
      <c r="E33" s="19"/>
    </row>
    <row r="34" spans="1:5" x14ac:dyDescent="0.25">
      <c r="A34" s="17"/>
      <c r="B34" s="17"/>
      <c r="C34" s="17"/>
      <c r="D34" s="17"/>
      <c r="E34" s="19"/>
    </row>
    <row r="35" spans="1:5" x14ac:dyDescent="0.25">
      <c r="A35" s="17"/>
      <c r="B35" s="17"/>
      <c r="C35" s="17"/>
      <c r="D35" s="17"/>
      <c r="E35" s="19"/>
    </row>
    <row r="36" spans="1:5" x14ac:dyDescent="0.25">
      <c r="A36" s="17"/>
      <c r="B36" s="17"/>
      <c r="C36" s="17"/>
      <c r="D36" s="17"/>
      <c r="E36" s="19"/>
    </row>
    <row r="37" spans="1:5" x14ac:dyDescent="0.25">
      <c r="A37" s="17"/>
      <c r="B37" s="17"/>
      <c r="C37" s="17"/>
      <c r="D37" s="17"/>
      <c r="E37" s="19"/>
    </row>
    <row r="38" spans="1:5" x14ac:dyDescent="0.25">
      <c r="A38" s="17"/>
      <c r="B38" s="17"/>
      <c r="C38" s="17"/>
      <c r="D38" s="17"/>
      <c r="E38" s="19"/>
    </row>
    <row r="39" spans="1:5" x14ac:dyDescent="0.25">
      <c r="A39" s="17"/>
      <c r="B39" s="17"/>
      <c r="C39" s="17"/>
      <c r="D39" s="17"/>
      <c r="E39" s="19"/>
    </row>
    <row r="40" spans="1:5" x14ac:dyDescent="0.25">
      <c r="D40" s="4" t="s">
        <v>55</v>
      </c>
      <c r="E40" s="15">
        <f>SUM(E8:E39)</f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</sheetPr>
  <dimension ref="A3:E40"/>
  <sheetViews>
    <sheetView workbookViewId="0">
      <selection activeCell="C4" sqref="C4"/>
    </sheetView>
  </sheetViews>
  <sheetFormatPr defaultRowHeight="15" x14ac:dyDescent="0.25"/>
  <cols>
    <col min="1" max="1" width="14.140625" bestFit="1" customWidth="1"/>
    <col min="2" max="2" width="25.42578125" bestFit="1" customWidth="1"/>
    <col min="3" max="3" width="23.5703125" bestFit="1" customWidth="1"/>
    <col min="4" max="4" width="29.7109375" bestFit="1" customWidth="1"/>
    <col min="5" max="5" width="13.85546875" bestFit="1" customWidth="1"/>
  </cols>
  <sheetData>
    <row r="3" spans="1:5" x14ac:dyDescent="0.25">
      <c r="B3" s="20" t="s">
        <v>0</v>
      </c>
      <c r="C3" s="21">
        <f>SUM('Budget Tracker Summary'!E19)</f>
        <v>24721</v>
      </c>
    </row>
    <row r="4" spans="1:5" x14ac:dyDescent="0.25">
      <c r="B4" s="22" t="s">
        <v>1</v>
      </c>
      <c r="C4" s="23">
        <f>SUM(E40)</f>
        <v>3200</v>
      </c>
    </row>
    <row r="5" spans="1:5" x14ac:dyDescent="0.25">
      <c r="B5" s="24" t="s">
        <v>2</v>
      </c>
      <c r="C5" s="25">
        <f>SUM(C3-C4)</f>
        <v>21521</v>
      </c>
    </row>
    <row r="7" spans="1:5" x14ac:dyDescent="0.25">
      <c r="A7" s="12" t="s">
        <v>67</v>
      </c>
      <c r="B7" s="13" t="s">
        <v>40</v>
      </c>
      <c r="C7" s="13" t="s">
        <v>64</v>
      </c>
      <c r="D7" s="13" t="s">
        <v>35</v>
      </c>
      <c r="E7" s="12" t="s">
        <v>36</v>
      </c>
    </row>
    <row r="8" spans="1:5" x14ac:dyDescent="0.25">
      <c r="A8" s="11" t="s">
        <v>51</v>
      </c>
      <c r="B8" s="11" t="s">
        <v>83</v>
      </c>
      <c r="C8" s="11" t="s">
        <v>68</v>
      </c>
      <c r="D8" s="16">
        <v>45901</v>
      </c>
      <c r="E8" s="14">
        <v>3200</v>
      </c>
    </row>
    <row r="9" spans="1:5" x14ac:dyDescent="0.25">
      <c r="A9" s="11"/>
      <c r="B9" s="11"/>
      <c r="C9" s="11"/>
      <c r="D9" s="11"/>
      <c r="E9" s="14"/>
    </row>
    <row r="10" spans="1:5" x14ac:dyDescent="0.25">
      <c r="A10" s="11"/>
      <c r="B10" s="11"/>
      <c r="C10" s="11"/>
      <c r="D10" s="11"/>
      <c r="E10" s="14"/>
    </row>
    <row r="11" spans="1:5" x14ac:dyDescent="0.25">
      <c r="A11" s="11"/>
      <c r="B11" s="11"/>
      <c r="C11" s="11"/>
      <c r="D11" s="11"/>
      <c r="E11" s="14"/>
    </row>
    <row r="12" spans="1:5" x14ac:dyDescent="0.25">
      <c r="A12" s="11"/>
      <c r="B12" s="11"/>
      <c r="C12" s="11"/>
      <c r="D12" s="11"/>
      <c r="E12" s="14"/>
    </row>
    <row r="13" spans="1:5" x14ac:dyDescent="0.25">
      <c r="A13" s="11"/>
      <c r="B13" s="11"/>
      <c r="C13" s="11"/>
      <c r="D13" s="11"/>
      <c r="E13" s="14"/>
    </row>
    <row r="14" spans="1:5" x14ac:dyDescent="0.25">
      <c r="A14" s="11"/>
      <c r="B14" s="11"/>
      <c r="C14" s="11"/>
      <c r="D14" s="11"/>
      <c r="E14" s="14"/>
    </row>
    <row r="15" spans="1:5" x14ac:dyDescent="0.25">
      <c r="A15" s="11"/>
      <c r="B15" s="11"/>
      <c r="C15" s="11"/>
      <c r="D15" s="11"/>
      <c r="E15" s="14"/>
    </row>
    <row r="16" spans="1:5" x14ac:dyDescent="0.25">
      <c r="A16" s="11"/>
      <c r="B16" s="11"/>
      <c r="C16" s="11"/>
      <c r="D16" s="11"/>
      <c r="E16" s="14"/>
    </row>
    <row r="17" spans="1:5" x14ac:dyDescent="0.25">
      <c r="A17" s="11"/>
      <c r="B17" s="11"/>
      <c r="C17" s="11"/>
      <c r="D17" s="11"/>
      <c r="E17" s="14"/>
    </row>
    <row r="18" spans="1:5" x14ac:dyDescent="0.25">
      <c r="A18" s="11"/>
      <c r="B18" s="11"/>
      <c r="C18" s="11"/>
      <c r="D18" s="11"/>
      <c r="E18" s="14"/>
    </row>
    <row r="19" spans="1:5" x14ac:dyDescent="0.25">
      <c r="A19" s="11"/>
      <c r="B19" s="11"/>
      <c r="C19" s="11"/>
      <c r="D19" s="11"/>
      <c r="E19" s="14"/>
    </row>
    <row r="20" spans="1:5" x14ac:dyDescent="0.25">
      <c r="A20" s="11"/>
      <c r="B20" s="11"/>
      <c r="C20" s="11"/>
      <c r="D20" s="11"/>
      <c r="E20" s="14"/>
    </row>
    <row r="21" spans="1:5" x14ac:dyDescent="0.25">
      <c r="A21" s="11"/>
      <c r="B21" s="11"/>
      <c r="C21" s="11"/>
      <c r="D21" s="11"/>
      <c r="E21" s="14"/>
    </row>
    <row r="22" spans="1:5" x14ac:dyDescent="0.25">
      <c r="A22" s="11"/>
      <c r="B22" s="11"/>
      <c r="C22" s="11"/>
      <c r="D22" s="11"/>
      <c r="E22" s="14"/>
    </row>
    <row r="23" spans="1:5" x14ac:dyDescent="0.25">
      <c r="A23" s="11"/>
      <c r="B23" s="11"/>
      <c r="C23" s="11"/>
      <c r="D23" s="11"/>
      <c r="E23" s="14"/>
    </row>
    <row r="24" spans="1:5" x14ac:dyDescent="0.25">
      <c r="A24" s="11"/>
      <c r="B24" s="11"/>
      <c r="C24" s="11"/>
      <c r="D24" s="11"/>
      <c r="E24" s="14"/>
    </row>
    <row r="25" spans="1:5" x14ac:dyDescent="0.25">
      <c r="A25" s="11"/>
      <c r="B25" s="11"/>
      <c r="C25" s="11"/>
      <c r="D25" s="11"/>
      <c r="E25" s="14"/>
    </row>
    <row r="26" spans="1:5" x14ac:dyDescent="0.25">
      <c r="A26" s="11"/>
      <c r="B26" s="11"/>
      <c r="C26" s="11"/>
      <c r="D26" s="11"/>
      <c r="E26" s="14"/>
    </row>
    <row r="27" spans="1:5" x14ac:dyDescent="0.25">
      <c r="A27" s="11"/>
      <c r="B27" s="11"/>
      <c r="C27" s="11"/>
      <c r="D27" s="11"/>
      <c r="E27" s="14"/>
    </row>
    <row r="28" spans="1:5" x14ac:dyDescent="0.25">
      <c r="A28" s="11"/>
      <c r="B28" s="11"/>
      <c r="C28" s="11"/>
      <c r="D28" s="11"/>
      <c r="E28" s="14"/>
    </row>
    <row r="29" spans="1:5" x14ac:dyDescent="0.25">
      <c r="A29" s="11"/>
      <c r="B29" s="11"/>
      <c r="C29" s="11"/>
      <c r="D29" s="11"/>
      <c r="E29" s="14"/>
    </row>
    <row r="30" spans="1:5" x14ac:dyDescent="0.25">
      <c r="A30" s="11"/>
      <c r="B30" s="11"/>
      <c r="C30" s="11"/>
      <c r="D30" s="11"/>
      <c r="E30" s="14"/>
    </row>
    <row r="31" spans="1:5" x14ac:dyDescent="0.25">
      <c r="A31" s="11"/>
      <c r="B31" s="11"/>
      <c r="C31" s="11"/>
      <c r="D31" s="11"/>
      <c r="E31" s="14"/>
    </row>
    <row r="32" spans="1:5" x14ac:dyDescent="0.25">
      <c r="A32" s="11"/>
      <c r="B32" s="11"/>
      <c r="C32" s="11"/>
      <c r="D32" s="11"/>
      <c r="E32" s="14"/>
    </row>
    <row r="33" spans="1:5" x14ac:dyDescent="0.25">
      <c r="A33" s="11"/>
      <c r="B33" s="11"/>
      <c r="C33" s="11"/>
      <c r="D33" s="11"/>
      <c r="E33" s="14"/>
    </row>
    <row r="34" spans="1:5" x14ac:dyDescent="0.25">
      <c r="A34" s="11"/>
      <c r="B34" s="11"/>
      <c r="C34" s="11"/>
      <c r="D34" s="11"/>
      <c r="E34" s="14"/>
    </row>
    <row r="35" spans="1:5" x14ac:dyDescent="0.25">
      <c r="A35" s="11"/>
      <c r="B35" s="11"/>
      <c r="C35" s="11"/>
      <c r="D35" s="11"/>
      <c r="E35" s="14"/>
    </row>
    <row r="36" spans="1:5" x14ac:dyDescent="0.25">
      <c r="A36" s="11"/>
      <c r="B36" s="11"/>
      <c r="C36" s="11"/>
      <c r="D36" s="11"/>
      <c r="E36" s="14"/>
    </row>
    <row r="37" spans="1:5" x14ac:dyDescent="0.25">
      <c r="A37" s="11"/>
      <c r="B37" s="11"/>
      <c r="C37" s="11"/>
      <c r="D37" s="11"/>
      <c r="E37" s="14"/>
    </row>
    <row r="38" spans="1:5" x14ac:dyDescent="0.25">
      <c r="A38" s="11"/>
      <c r="B38" s="11"/>
      <c r="C38" s="11"/>
      <c r="D38" s="11"/>
      <c r="E38" s="14"/>
    </row>
    <row r="39" spans="1:5" x14ac:dyDescent="0.25">
      <c r="A39" s="11"/>
      <c r="B39" s="11"/>
      <c r="C39" s="11"/>
      <c r="D39" s="11"/>
      <c r="E39" s="14"/>
    </row>
    <row r="40" spans="1:5" x14ac:dyDescent="0.25">
      <c r="D40" s="4" t="s">
        <v>56</v>
      </c>
      <c r="E40" s="15">
        <f>SUM(E8:E39)</f>
        <v>3200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E40"/>
  <sheetViews>
    <sheetView topLeftCell="A3" workbookViewId="0">
      <selection activeCell="C4" sqref="C4"/>
    </sheetView>
  </sheetViews>
  <sheetFormatPr defaultRowHeight="15" x14ac:dyDescent="0.25"/>
  <cols>
    <col min="1" max="1" width="14.140625" bestFit="1" customWidth="1"/>
    <col min="2" max="2" width="25.42578125" bestFit="1" customWidth="1"/>
    <col min="3" max="3" width="23.5703125" bestFit="1" customWidth="1"/>
    <col min="4" max="4" width="29.7109375" bestFit="1" customWidth="1"/>
    <col min="5" max="5" width="13.85546875" bestFit="1" customWidth="1"/>
  </cols>
  <sheetData>
    <row r="3" spans="1:5" x14ac:dyDescent="0.25">
      <c r="B3" s="20" t="s">
        <v>0</v>
      </c>
      <c r="C3" s="21">
        <f>SUM('Budget Tracker Summary'!E20)</f>
        <v>0</v>
      </c>
    </row>
    <row r="4" spans="1:5" x14ac:dyDescent="0.25">
      <c r="B4" s="22" t="s">
        <v>1</v>
      </c>
      <c r="C4" s="23">
        <f>SUM(E40)</f>
        <v>0</v>
      </c>
    </row>
    <row r="5" spans="1:5" x14ac:dyDescent="0.25">
      <c r="B5" s="24" t="s">
        <v>2</v>
      </c>
      <c r="C5" s="25">
        <f>SUM(C3-C4)</f>
        <v>0</v>
      </c>
    </row>
    <row r="7" spans="1:5" x14ac:dyDescent="0.25">
      <c r="A7" s="12" t="s">
        <v>67</v>
      </c>
      <c r="B7" s="13" t="s">
        <v>40</v>
      </c>
      <c r="C7" s="13" t="s">
        <v>64</v>
      </c>
      <c r="D7" s="13" t="s">
        <v>35</v>
      </c>
      <c r="E7" s="12" t="s">
        <v>36</v>
      </c>
    </row>
    <row r="8" spans="1:5" x14ac:dyDescent="0.25">
      <c r="A8" s="11"/>
      <c r="B8" s="11"/>
      <c r="C8" s="11"/>
      <c r="D8" s="16"/>
      <c r="E8" s="14"/>
    </row>
    <row r="9" spans="1:5" x14ac:dyDescent="0.25">
      <c r="A9" s="11"/>
      <c r="B9" s="11"/>
      <c r="C9" s="11"/>
      <c r="D9" s="11"/>
      <c r="E9" s="14"/>
    </row>
    <row r="10" spans="1:5" x14ac:dyDescent="0.25">
      <c r="A10" s="11"/>
      <c r="B10" s="11"/>
      <c r="C10" s="11"/>
      <c r="D10" s="11"/>
      <c r="E10" s="14"/>
    </row>
    <row r="11" spans="1:5" x14ac:dyDescent="0.25">
      <c r="A11" s="11"/>
      <c r="B11" s="11"/>
      <c r="C11" s="11"/>
      <c r="D11" s="11"/>
      <c r="E11" s="14"/>
    </row>
    <row r="12" spans="1:5" x14ac:dyDescent="0.25">
      <c r="A12" s="11"/>
      <c r="B12" s="11"/>
      <c r="C12" s="11"/>
      <c r="D12" s="11"/>
      <c r="E12" s="14"/>
    </row>
    <row r="13" spans="1:5" x14ac:dyDescent="0.25">
      <c r="A13" s="11"/>
      <c r="B13" s="11"/>
      <c r="C13" s="11"/>
      <c r="D13" s="11"/>
      <c r="E13" s="14"/>
    </row>
    <row r="14" spans="1:5" x14ac:dyDescent="0.25">
      <c r="A14" s="11"/>
      <c r="B14" s="11"/>
      <c r="C14" s="11"/>
      <c r="D14" s="11"/>
      <c r="E14" s="14"/>
    </row>
    <row r="15" spans="1:5" x14ac:dyDescent="0.25">
      <c r="A15" s="11"/>
      <c r="B15" s="11"/>
      <c r="C15" s="11"/>
      <c r="D15" s="11"/>
      <c r="E15" s="14"/>
    </row>
    <row r="16" spans="1:5" x14ac:dyDescent="0.25">
      <c r="A16" s="11"/>
      <c r="B16" s="11"/>
      <c r="C16" s="11"/>
      <c r="D16" s="11"/>
      <c r="E16" s="14"/>
    </row>
    <row r="17" spans="1:5" x14ac:dyDescent="0.25">
      <c r="A17" s="11"/>
      <c r="B17" s="11"/>
      <c r="C17" s="11"/>
      <c r="D17" s="11"/>
      <c r="E17" s="14"/>
    </row>
    <row r="18" spans="1:5" x14ac:dyDescent="0.25">
      <c r="A18" s="11"/>
      <c r="B18" s="11"/>
      <c r="C18" s="11"/>
      <c r="D18" s="11"/>
      <c r="E18" s="14"/>
    </row>
    <row r="19" spans="1:5" x14ac:dyDescent="0.25">
      <c r="A19" s="11"/>
      <c r="B19" s="11"/>
      <c r="C19" s="11"/>
      <c r="D19" s="11"/>
      <c r="E19" s="14"/>
    </row>
    <row r="20" spans="1:5" x14ac:dyDescent="0.25">
      <c r="A20" s="11"/>
      <c r="B20" s="11"/>
      <c r="C20" s="11"/>
      <c r="D20" s="11"/>
      <c r="E20" s="14"/>
    </row>
    <row r="21" spans="1:5" x14ac:dyDescent="0.25">
      <c r="A21" s="11"/>
      <c r="B21" s="11"/>
      <c r="C21" s="11"/>
      <c r="D21" s="11"/>
      <c r="E21" s="14"/>
    </row>
    <row r="22" spans="1:5" x14ac:dyDescent="0.25">
      <c r="A22" s="11"/>
      <c r="B22" s="11"/>
      <c r="C22" s="11"/>
      <c r="D22" s="11"/>
      <c r="E22" s="14"/>
    </row>
    <row r="23" spans="1:5" x14ac:dyDescent="0.25">
      <c r="A23" s="11"/>
      <c r="B23" s="11"/>
      <c r="C23" s="11"/>
      <c r="D23" s="11"/>
      <c r="E23" s="14"/>
    </row>
    <row r="24" spans="1:5" x14ac:dyDescent="0.25">
      <c r="A24" s="11"/>
      <c r="B24" s="11"/>
      <c r="C24" s="11"/>
      <c r="D24" s="11"/>
      <c r="E24" s="14"/>
    </row>
    <row r="25" spans="1:5" x14ac:dyDescent="0.25">
      <c r="A25" s="11"/>
      <c r="B25" s="11"/>
      <c r="C25" s="11"/>
      <c r="D25" s="11"/>
      <c r="E25" s="14"/>
    </row>
    <row r="26" spans="1:5" x14ac:dyDescent="0.25">
      <c r="A26" s="11"/>
      <c r="B26" s="11"/>
      <c r="C26" s="11"/>
      <c r="D26" s="11"/>
      <c r="E26" s="14"/>
    </row>
    <row r="27" spans="1:5" x14ac:dyDescent="0.25">
      <c r="A27" s="11"/>
      <c r="B27" s="11"/>
      <c r="C27" s="11"/>
      <c r="D27" s="11"/>
      <c r="E27" s="14"/>
    </row>
    <row r="28" spans="1:5" x14ac:dyDescent="0.25">
      <c r="A28" s="11"/>
      <c r="B28" s="11"/>
      <c r="C28" s="11"/>
      <c r="D28" s="11"/>
      <c r="E28" s="14"/>
    </row>
    <row r="29" spans="1:5" x14ac:dyDescent="0.25">
      <c r="A29" s="11"/>
      <c r="B29" s="11"/>
      <c r="C29" s="11"/>
      <c r="D29" s="11"/>
      <c r="E29" s="14"/>
    </row>
    <row r="30" spans="1:5" x14ac:dyDescent="0.25">
      <c r="A30" s="11"/>
      <c r="B30" s="11"/>
      <c r="C30" s="11"/>
      <c r="D30" s="11"/>
      <c r="E30" s="14"/>
    </row>
    <row r="31" spans="1:5" x14ac:dyDescent="0.25">
      <c r="A31" s="11"/>
      <c r="B31" s="11"/>
      <c r="C31" s="11"/>
      <c r="D31" s="11"/>
      <c r="E31" s="14"/>
    </row>
    <row r="32" spans="1:5" x14ac:dyDescent="0.25">
      <c r="A32" s="11"/>
      <c r="B32" s="11"/>
      <c r="C32" s="11"/>
      <c r="D32" s="11"/>
      <c r="E32" s="14"/>
    </row>
    <row r="33" spans="1:5" x14ac:dyDescent="0.25">
      <c r="A33" s="11"/>
      <c r="B33" s="11"/>
      <c r="C33" s="11"/>
      <c r="D33" s="11"/>
      <c r="E33" s="14"/>
    </row>
    <row r="34" spans="1:5" x14ac:dyDescent="0.25">
      <c r="A34" s="11"/>
      <c r="B34" s="11"/>
      <c r="C34" s="11"/>
      <c r="D34" s="11"/>
      <c r="E34" s="14"/>
    </row>
    <row r="35" spans="1:5" x14ac:dyDescent="0.25">
      <c r="A35" s="11"/>
      <c r="B35" s="11"/>
      <c r="C35" s="11"/>
      <c r="D35" s="11"/>
      <c r="E35" s="14"/>
    </row>
    <row r="36" spans="1:5" x14ac:dyDescent="0.25">
      <c r="A36" s="11"/>
      <c r="B36" s="11"/>
      <c r="C36" s="11"/>
      <c r="D36" s="11"/>
      <c r="E36" s="14"/>
    </row>
    <row r="37" spans="1:5" x14ac:dyDescent="0.25">
      <c r="A37" s="11"/>
      <c r="B37" s="11"/>
      <c r="C37" s="11"/>
      <c r="D37" s="11"/>
      <c r="E37" s="14"/>
    </row>
    <row r="38" spans="1:5" x14ac:dyDescent="0.25">
      <c r="A38" s="11"/>
      <c r="B38" s="11"/>
      <c r="C38" s="11"/>
      <c r="D38" s="11"/>
      <c r="E38" s="14"/>
    </row>
    <row r="39" spans="1:5" x14ac:dyDescent="0.25">
      <c r="A39" s="11"/>
      <c r="B39" s="11"/>
      <c r="C39" s="11"/>
      <c r="D39" s="11"/>
      <c r="E39" s="14"/>
    </row>
    <row r="40" spans="1:5" x14ac:dyDescent="0.25">
      <c r="D40" s="4" t="s">
        <v>66</v>
      </c>
      <c r="E40" s="15">
        <f>SUM(E8:E39)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E40"/>
  <sheetViews>
    <sheetView topLeftCell="A3" workbookViewId="0">
      <selection activeCell="C4" sqref="C4"/>
    </sheetView>
  </sheetViews>
  <sheetFormatPr defaultRowHeight="15" x14ac:dyDescent="0.25"/>
  <cols>
    <col min="1" max="1" width="14.140625" bestFit="1" customWidth="1"/>
    <col min="2" max="2" width="25.42578125" bestFit="1" customWidth="1"/>
    <col min="3" max="3" width="23.5703125" bestFit="1" customWidth="1"/>
    <col min="4" max="4" width="26" bestFit="1" customWidth="1"/>
    <col min="5" max="5" width="13.85546875" bestFit="1" customWidth="1"/>
  </cols>
  <sheetData>
    <row r="3" spans="1:5" x14ac:dyDescent="0.25">
      <c r="B3" s="20" t="s">
        <v>0</v>
      </c>
      <c r="C3" s="21">
        <f>SUM('Budget Tracker Summary'!E21)</f>
        <v>73000</v>
      </c>
    </row>
    <row r="4" spans="1:5" x14ac:dyDescent="0.25">
      <c r="B4" s="22" t="s">
        <v>1</v>
      </c>
      <c r="C4" s="23">
        <f>SUM(E40)</f>
        <v>0</v>
      </c>
    </row>
    <row r="5" spans="1:5" x14ac:dyDescent="0.25">
      <c r="B5" s="24" t="s">
        <v>2</v>
      </c>
      <c r="C5" s="25">
        <f>SUM(C3-C4)</f>
        <v>73000</v>
      </c>
    </row>
    <row r="7" spans="1:5" x14ac:dyDescent="0.25">
      <c r="A7" s="12" t="s">
        <v>34</v>
      </c>
      <c r="B7" s="13" t="s">
        <v>63</v>
      </c>
      <c r="C7" s="13" t="s">
        <v>64</v>
      </c>
      <c r="D7" s="13" t="s">
        <v>35</v>
      </c>
      <c r="E7" s="12" t="s">
        <v>36</v>
      </c>
    </row>
    <row r="8" spans="1:5" x14ac:dyDescent="0.25">
      <c r="A8" s="11"/>
      <c r="B8" s="11"/>
      <c r="C8" s="11"/>
      <c r="D8" s="16"/>
      <c r="E8" s="14"/>
    </row>
    <row r="9" spans="1:5" x14ac:dyDescent="0.25">
      <c r="A9" s="11"/>
      <c r="B9" s="11"/>
      <c r="C9" s="11"/>
      <c r="D9" s="11"/>
      <c r="E9" s="14"/>
    </row>
    <row r="10" spans="1:5" x14ac:dyDescent="0.25">
      <c r="A10" s="11"/>
      <c r="B10" s="11"/>
      <c r="C10" s="11"/>
      <c r="D10" s="11"/>
      <c r="E10" s="14"/>
    </row>
    <row r="11" spans="1:5" x14ac:dyDescent="0.25">
      <c r="A11" s="11"/>
      <c r="B11" s="11"/>
      <c r="C11" s="11"/>
      <c r="D11" s="11"/>
      <c r="E11" s="14"/>
    </row>
    <row r="12" spans="1:5" x14ac:dyDescent="0.25">
      <c r="A12" s="11"/>
      <c r="B12" s="11"/>
      <c r="C12" s="11"/>
      <c r="D12" s="11"/>
      <c r="E12" s="14"/>
    </row>
    <row r="13" spans="1:5" x14ac:dyDescent="0.25">
      <c r="A13" s="11"/>
      <c r="B13" s="11"/>
      <c r="C13" s="11"/>
      <c r="D13" s="11"/>
      <c r="E13" s="14"/>
    </row>
    <row r="14" spans="1:5" x14ac:dyDescent="0.25">
      <c r="A14" s="11"/>
      <c r="B14" s="11"/>
      <c r="C14" s="11"/>
      <c r="D14" s="11"/>
      <c r="E14" s="14"/>
    </row>
    <row r="15" spans="1:5" x14ac:dyDescent="0.25">
      <c r="A15" s="11"/>
      <c r="B15" s="11"/>
      <c r="C15" s="11"/>
      <c r="D15" s="11"/>
      <c r="E15" s="14"/>
    </row>
    <row r="16" spans="1:5" x14ac:dyDescent="0.25">
      <c r="A16" s="11"/>
      <c r="B16" s="11"/>
      <c r="C16" s="11"/>
      <c r="D16" s="11"/>
      <c r="E16" s="14"/>
    </row>
    <row r="17" spans="1:5" x14ac:dyDescent="0.25">
      <c r="A17" s="11"/>
      <c r="B17" s="11"/>
      <c r="C17" s="11"/>
      <c r="D17" s="11"/>
      <c r="E17" s="14"/>
    </row>
    <row r="18" spans="1:5" x14ac:dyDescent="0.25">
      <c r="A18" s="11"/>
      <c r="B18" s="11"/>
      <c r="C18" s="11"/>
      <c r="D18" s="11"/>
      <c r="E18" s="14"/>
    </row>
    <row r="19" spans="1:5" x14ac:dyDescent="0.25">
      <c r="A19" s="11"/>
      <c r="B19" s="11"/>
      <c r="C19" s="11"/>
      <c r="D19" s="11"/>
      <c r="E19" s="14"/>
    </row>
    <row r="20" spans="1:5" x14ac:dyDescent="0.25">
      <c r="A20" s="11"/>
      <c r="B20" s="11"/>
      <c r="C20" s="11"/>
      <c r="D20" s="11"/>
      <c r="E20" s="14"/>
    </row>
    <row r="21" spans="1:5" x14ac:dyDescent="0.25">
      <c r="A21" s="11"/>
      <c r="B21" s="11"/>
      <c r="C21" s="11"/>
      <c r="D21" s="11"/>
      <c r="E21" s="14"/>
    </row>
    <row r="22" spans="1:5" x14ac:dyDescent="0.25">
      <c r="A22" s="11"/>
      <c r="B22" s="11"/>
      <c r="C22" s="11"/>
      <c r="D22" s="11"/>
      <c r="E22" s="14"/>
    </row>
    <row r="23" spans="1:5" x14ac:dyDescent="0.25">
      <c r="A23" s="11"/>
      <c r="B23" s="11"/>
      <c r="C23" s="11"/>
      <c r="D23" s="11"/>
      <c r="E23" s="14"/>
    </row>
    <row r="24" spans="1:5" x14ac:dyDescent="0.25">
      <c r="A24" s="11"/>
      <c r="B24" s="11"/>
      <c r="C24" s="11"/>
      <c r="D24" s="11"/>
      <c r="E24" s="14"/>
    </row>
    <row r="25" spans="1:5" x14ac:dyDescent="0.25">
      <c r="A25" s="11"/>
      <c r="B25" s="11"/>
      <c r="C25" s="11"/>
      <c r="D25" s="11"/>
      <c r="E25" s="14"/>
    </row>
    <row r="26" spans="1:5" x14ac:dyDescent="0.25">
      <c r="A26" s="11"/>
      <c r="B26" s="11"/>
      <c r="C26" s="11"/>
      <c r="D26" s="11"/>
      <c r="E26" s="14"/>
    </row>
    <row r="27" spans="1:5" x14ac:dyDescent="0.25">
      <c r="A27" s="11"/>
      <c r="B27" s="11"/>
      <c r="C27" s="11"/>
      <c r="D27" s="11"/>
      <c r="E27" s="14"/>
    </row>
    <row r="28" spans="1:5" x14ac:dyDescent="0.25">
      <c r="A28" s="11"/>
      <c r="B28" s="11"/>
      <c r="C28" s="11"/>
      <c r="D28" s="11"/>
      <c r="E28" s="14"/>
    </row>
    <row r="29" spans="1:5" x14ac:dyDescent="0.25">
      <c r="A29" s="11"/>
      <c r="B29" s="11"/>
      <c r="C29" s="11"/>
      <c r="D29" s="11"/>
      <c r="E29" s="14"/>
    </row>
    <row r="30" spans="1:5" x14ac:dyDescent="0.25">
      <c r="A30" s="11"/>
      <c r="B30" s="11"/>
      <c r="C30" s="11"/>
      <c r="D30" s="11"/>
      <c r="E30" s="14"/>
    </row>
    <row r="31" spans="1:5" x14ac:dyDescent="0.25">
      <c r="A31" s="11"/>
      <c r="B31" s="11"/>
      <c r="C31" s="11"/>
      <c r="D31" s="11"/>
      <c r="E31" s="14"/>
    </row>
    <row r="32" spans="1:5" x14ac:dyDescent="0.25">
      <c r="A32" s="11"/>
      <c r="B32" s="11"/>
      <c r="C32" s="11"/>
      <c r="D32" s="11"/>
      <c r="E32" s="14"/>
    </row>
    <row r="33" spans="1:5" x14ac:dyDescent="0.25">
      <c r="A33" s="11"/>
      <c r="B33" s="11"/>
      <c r="C33" s="11"/>
      <c r="D33" s="11"/>
      <c r="E33" s="14"/>
    </row>
    <row r="34" spans="1:5" x14ac:dyDescent="0.25">
      <c r="A34" s="11"/>
      <c r="B34" s="11"/>
      <c r="C34" s="11"/>
      <c r="D34" s="11"/>
      <c r="E34" s="14"/>
    </row>
    <row r="35" spans="1:5" x14ac:dyDescent="0.25">
      <c r="A35" s="11"/>
      <c r="B35" s="11"/>
      <c r="C35" s="11"/>
      <c r="D35" s="11"/>
      <c r="E35" s="14"/>
    </row>
    <row r="36" spans="1:5" x14ac:dyDescent="0.25">
      <c r="A36" s="11"/>
      <c r="B36" s="11"/>
      <c r="C36" s="11"/>
      <c r="D36" s="11"/>
      <c r="E36" s="14"/>
    </row>
    <row r="37" spans="1:5" x14ac:dyDescent="0.25">
      <c r="A37" s="11"/>
      <c r="B37" s="11"/>
      <c r="C37" s="11"/>
      <c r="D37" s="11"/>
      <c r="E37" s="14"/>
    </row>
    <row r="38" spans="1:5" x14ac:dyDescent="0.25">
      <c r="A38" s="11"/>
      <c r="B38" s="11"/>
      <c r="C38" s="11"/>
      <c r="D38" s="11"/>
      <c r="E38" s="14"/>
    </row>
    <row r="39" spans="1:5" x14ac:dyDescent="0.25">
      <c r="A39" s="11"/>
      <c r="B39" s="11"/>
      <c r="C39" s="11"/>
      <c r="D39" s="11"/>
      <c r="E39" s="14"/>
    </row>
    <row r="40" spans="1:5" x14ac:dyDescent="0.25">
      <c r="D40" s="4" t="s">
        <v>65</v>
      </c>
      <c r="E40" s="15">
        <f>SUM(E8:E39)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3:E40"/>
  <sheetViews>
    <sheetView topLeftCell="A3" workbookViewId="0">
      <selection activeCell="C4" sqref="C4"/>
    </sheetView>
  </sheetViews>
  <sheetFormatPr defaultRowHeight="15" x14ac:dyDescent="0.25"/>
  <cols>
    <col min="1" max="1" width="14.140625" bestFit="1" customWidth="1"/>
    <col min="2" max="2" width="25.42578125" bestFit="1" customWidth="1"/>
    <col min="3" max="3" width="26.42578125" bestFit="1" customWidth="1"/>
    <col min="4" max="4" width="24.5703125" bestFit="1" customWidth="1"/>
    <col min="5" max="5" width="13.85546875" bestFit="1" customWidth="1"/>
  </cols>
  <sheetData>
    <row r="3" spans="1:5" x14ac:dyDescent="0.25">
      <c r="B3" s="20" t="s">
        <v>0</v>
      </c>
      <c r="C3" s="21">
        <f>SUM('Budget Tracker Summary'!E22)</f>
        <v>1000</v>
      </c>
    </row>
    <row r="4" spans="1:5" x14ac:dyDescent="0.25">
      <c r="B4" s="22" t="s">
        <v>1</v>
      </c>
      <c r="C4" s="23">
        <f>SUM(E40)</f>
        <v>0</v>
      </c>
    </row>
    <row r="5" spans="1:5" x14ac:dyDescent="0.25">
      <c r="B5" s="24" t="s">
        <v>2</v>
      </c>
      <c r="C5" s="25">
        <f>SUM(C3-C4)</f>
        <v>1000</v>
      </c>
    </row>
    <row r="7" spans="1:5" x14ac:dyDescent="0.25">
      <c r="A7" s="12" t="s">
        <v>34</v>
      </c>
      <c r="B7" s="13" t="s">
        <v>63</v>
      </c>
      <c r="C7" s="13" t="s">
        <v>64</v>
      </c>
      <c r="D7" s="13" t="s">
        <v>35</v>
      </c>
      <c r="E7" s="12" t="s">
        <v>36</v>
      </c>
    </row>
    <row r="8" spans="1:5" x14ac:dyDescent="0.25">
      <c r="A8" s="11"/>
      <c r="B8" s="11"/>
      <c r="C8" s="11"/>
      <c r="D8" s="16"/>
      <c r="E8" s="14">
        <v>0</v>
      </c>
    </row>
    <row r="9" spans="1:5" x14ac:dyDescent="0.25">
      <c r="A9" s="11"/>
      <c r="B9" s="11"/>
      <c r="C9" s="11"/>
      <c r="D9" s="11"/>
      <c r="E9" s="14"/>
    </row>
    <row r="10" spans="1:5" x14ac:dyDescent="0.25">
      <c r="A10" s="11"/>
      <c r="B10" s="11"/>
      <c r="C10" s="11"/>
      <c r="D10" s="11"/>
      <c r="E10" s="14"/>
    </row>
    <row r="11" spans="1:5" x14ac:dyDescent="0.25">
      <c r="A11" s="11"/>
      <c r="B11" s="11"/>
      <c r="C11" s="11"/>
      <c r="D11" s="11"/>
      <c r="E11" s="14"/>
    </row>
    <row r="12" spans="1:5" x14ac:dyDescent="0.25">
      <c r="A12" s="11"/>
      <c r="B12" s="11"/>
      <c r="C12" s="11"/>
      <c r="D12" s="11"/>
      <c r="E12" s="14"/>
    </row>
    <row r="13" spans="1:5" x14ac:dyDescent="0.25">
      <c r="A13" s="11"/>
      <c r="B13" s="11"/>
      <c r="C13" s="11"/>
      <c r="D13" s="11"/>
      <c r="E13" s="14"/>
    </row>
    <row r="14" spans="1:5" x14ac:dyDescent="0.25">
      <c r="A14" s="11"/>
      <c r="B14" s="11"/>
      <c r="C14" s="11"/>
      <c r="D14" s="11"/>
      <c r="E14" s="14"/>
    </row>
    <row r="15" spans="1:5" x14ac:dyDescent="0.25">
      <c r="A15" s="11"/>
      <c r="B15" s="11"/>
      <c r="C15" s="11"/>
      <c r="D15" s="11"/>
      <c r="E15" s="14"/>
    </row>
    <row r="16" spans="1:5" x14ac:dyDescent="0.25">
      <c r="A16" s="11"/>
      <c r="B16" s="11"/>
      <c r="C16" s="11"/>
      <c r="D16" s="11"/>
      <c r="E16" s="14"/>
    </row>
    <row r="17" spans="1:5" x14ac:dyDescent="0.25">
      <c r="A17" s="11"/>
      <c r="B17" s="11"/>
      <c r="C17" s="11"/>
      <c r="D17" s="11"/>
      <c r="E17" s="14"/>
    </row>
    <row r="18" spans="1:5" x14ac:dyDescent="0.25">
      <c r="A18" s="11"/>
      <c r="B18" s="11"/>
      <c r="C18" s="11"/>
      <c r="D18" s="11"/>
      <c r="E18" s="14"/>
    </row>
    <row r="19" spans="1:5" x14ac:dyDescent="0.25">
      <c r="A19" s="11"/>
      <c r="B19" s="11"/>
      <c r="C19" s="11"/>
      <c r="D19" s="11"/>
      <c r="E19" s="14"/>
    </row>
    <row r="20" spans="1:5" x14ac:dyDescent="0.25">
      <c r="A20" s="11"/>
      <c r="B20" s="11"/>
      <c r="C20" s="11"/>
      <c r="D20" s="11"/>
      <c r="E20" s="14"/>
    </row>
    <row r="21" spans="1:5" x14ac:dyDescent="0.25">
      <c r="A21" s="11"/>
      <c r="B21" s="11"/>
      <c r="C21" s="11"/>
      <c r="D21" s="11"/>
      <c r="E21" s="14"/>
    </row>
    <row r="22" spans="1:5" x14ac:dyDescent="0.25">
      <c r="A22" s="11"/>
      <c r="B22" s="11"/>
      <c r="C22" s="11"/>
      <c r="D22" s="11"/>
      <c r="E22" s="14"/>
    </row>
    <row r="23" spans="1:5" x14ac:dyDescent="0.25">
      <c r="A23" s="11"/>
      <c r="B23" s="11"/>
      <c r="C23" s="11"/>
      <c r="D23" s="11"/>
      <c r="E23" s="14"/>
    </row>
    <row r="24" spans="1:5" x14ac:dyDescent="0.25">
      <c r="A24" s="11"/>
      <c r="B24" s="11"/>
      <c r="C24" s="11"/>
      <c r="D24" s="11"/>
      <c r="E24" s="14"/>
    </row>
    <row r="25" spans="1:5" x14ac:dyDescent="0.25">
      <c r="A25" s="11"/>
      <c r="B25" s="11"/>
      <c r="C25" s="11"/>
      <c r="D25" s="11"/>
      <c r="E25" s="14"/>
    </row>
    <row r="26" spans="1:5" x14ac:dyDescent="0.25">
      <c r="A26" s="11"/>
      <c r="B26" s="11"/>
      <c r="C26" s="11"/>
      <c r="D26" s="11"/>
      <c r="E26" s="14"/>
    </row>
    <row r="27" spans="1:5" x14ac:dyDescent="0.25">
      <c r="A27" s="11"/>
      <c r="B27" s="11"/>
      <c r="C27" s="11"/>
      <c r="D27" s="11"/>
      <c r="E27" s="14"/>
    </row>
    <row r="28" spans="1:5" x14ac:dyDescent="0.25">
      <c r="A28" s="11"/>
      <c r="B28" s="11"/>
      <c r="C28" s="11"/>
      <c r="D28" s="11"/>
      <c r="E28" s="14"/>
    </row>
    <row r="29" spans="1:5" x14ac:dyDescent="0.25">
      <c r="A29" s="11"/>
      <c r="B29" s="11"/>
      <c r="C29" s="11"/>
      <c r="D29" s="11"/>
      <c r="E29" s="14"/>
    </row>
    <row r="30" spans="1:5" x14ac:dyDescent="0.25">
      <c r="A30" s="11"/>
      <c r="B30" s="11"/>
      <c r="C30" s="11"/>
      <c r="D30" s="11"/>
      <c r="E30" s="14"/>
    </row>
    <row r="31" spans="1:5" x14ac:dyDescent="0.25">
      <c r="A31" s="11"/>
      <c r="B31" s="11"/>
      <c r="C31" s="11"/>
      <c r="D31" s="11"/>
      <c r="E31" s="14"/>
    </row>
    <row r="32" spans="1:5" x14ac:dyDescent="0.25">
      <c r="A32" s="11"/>
      <c r="B32" s="11"/>
      <c r="C32" s="11"/>
      <c r="D32" s="11"/>
      <c r="E32" s="14"/>
    </row>
    <row r="33" spans="1:5" x14ac:dyDescent="0.25">
      <c r="A33" s="11"/>
      <c r="B33" s="11"/>
      <c r="C33" s="11"/>
      <c r="D33" s="11"/>
      <c r="E33" s="14"/>
    </row>
    <row r="34" spans="1:5" x14ac:dyDescent="0.25">
      <c r="A34" s="11"/>
      <c r="B34" s="11"/>
      <c r="C34" s="11"/>
      <c r="D34" s="11"/>
      <c r="E34" s="14"/>
    </row>
    <row r="35" spans="1:5" x14ac:dyDescent="0.25">
      <c r="A35" s="11"/>
      <c r="B35" s="11"/>
      <c r="C35" s="11"/>
      <c r="D35" s="11"/>
      <c r="E35" s="14"/>
    </row>
    <row r="36" spans="1:5" x14ac:dyDescent="0.25">
      <c r="A36" s="11"/>
      <c r="B36" s="11"/>
      <c r="C36" s="11"/>
      <c r="D36" s="11"/>
      <c r="E36" s="14"/>
    </row>
    <row r="37" spans="1:5" x14ac:dyDescent="0.25">
      <c r="A37" s="11"/>
      <c r="B37" s="11"/>
      <c r="C37" s="11"/>
      <c r="D37" s="11"/>
      <c r="E37" s="14"/>
    </row>
    <row r="38" spans="1:5" x14ac:dyDescent="0.25">
      <c r="A38" s="11"/>
      <c r="B38" s="11"/>
      <c r="C38" s="11"/>
      <c r="D38" s="11"/>
      <c r="E38" s="14"/>
    </row>
    <row r="39" spans="1:5" x14ac:dyDescent="0.25">
      <c r="A39" s="11"/>
      <c r="B39" s="11"/>
      <c r="C39" s="11"/>
      <c r="D39" s="11"/>
      <c r="E39" s="14"/>
    </row>
    <row r="40" spans="1:5" x14ac:dyDescent="0.25">
      <c r="D40" s="4" t="s">
        <v>62</v>
      </c>
      <c r="E40" s="15">
        <f>SUM(E8:E39)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3:E40"/>
  <sheetViews>
    <sheetView topLeftCell="A3" workbookViewId="0">
      <selection activeCell="D17" sqref="D17"/>
    </sheetView>
  </sheetViews>
  <sheetFormatPr defaultRowHeight="15" x14ac:dyDescent="0.25"/>
  <cols>
    <col min="2" max="2" width="25.42578125" bestFit="1" customWidth="1"/>
    <col min="3" max="3" width="23.5703125" bestFit="1" customWidth="1"/>
    <col min="4" max="4" width="33.140625" bestFit="1" customWidth="1"/>
    <col min="5" max="5" width="13.85546875" bestFit="1" customWidth="1"/>
  </cols>
  <sheetData>
    <row r="3" spans="1:5" x14ac:dyDescent="0.25">
      <c r="B3" s="20" t="s">
        <v>0</v>
      </c>
      <c r="C3" s="21">
        <v>0</v>
      </c>
    </row>
    <row r="4" spans="1:5" x14ac:dyDescent="0.25">
      <c r="B4" s="22" t="s">
        <v>1</v>
      </c>
      <c r="C4" s="23">
        <f>SUM(E40)</f>
        <v>0</v>
      </c>
    </row>
    <row r="5" spans="1:5" x14ac:dyDescent="0.25">
      <c r="B5" s="24" t="s">
        <v>2</v>
      </c>
      <c r="C5" s="25">
        <f>SUM(C3-C4)</f>
        <v>0</v>
      </c>
    </row>
    <row r="7" spans="1:5" x14ac:dyDescent="0.25">
      <c r="A7" s="12" t="s">
        <v>34</v>
      </c>
      <c r="B7" s="13" t="s">
        <v>40</v>
      </c>
      <c r="C7" s="13" t="s">
        <v>64</v>
      </c>
      <c r="D7" s="13" t="s">
        <v>35</v>
      </c>
      <c r="E7" s="12" t="s">
        <v>36</v>
      </c>
    </row>
    <row r="8" spans="1:5" x14ac:dyDescent="0.25">
      <c r="A8" s="11"/>
      <c r="B8" s="11"/>
      <c r="C8" s="11"/>
      <c r="D8" s="16"/>
      <c r="E8" s="14">
        <v>0</v>
      </c>
    </row>
    <row r="9" spans="1:5" x14ac:dyDescent="0.25">
      <c r="A9" s="11"/>
      <c r="B9" s="11"/>
      <c r="C9" s="11"/>
      <c r="D9" s="11"/>
      <c r="E9" s="14"/>
    </row>
    <row r="10" spans="1:5" x14ac:dyDescent="0.25">
      <c r="A10" s="11"/>
      <c r="B10" s="11"/>
      <c r="C10" s="11"/>
      <c r="D10" s="11"/>
      <c r="E10" s="14"/>
    </row>
    <row r="11" spans="1:5" x14ac:dyDescent="0.25">
      <c r="A11" s="11"/>
      <c r="B11" s="11"/>
      <c r="C11" s="11"/>
      <c r="D11" s="11"/>
      <c r="E11" s="14"/>
    </row>
    <row r="12" spans="1:5" x14ac:dyDescent="0.25">
      <c r="A12" s="11"/>
      <c r="B12" s="11"/>
      <c r="C12" s="11"/>
      <c r="D12" s="11"/>
      <c r="E12" s="14"/>
    </row>
    <row r="13" spans="1:5" x14ac:dyDescent="0.25">
      <c r="A13" s="11"/>
      <c r="B13" s="11"/>
      <c r="C13" s="11"/>
      <c r="D13" s="11"/>
      <c r="E13" s="14"/>
    </row>
    <row r="14" spans="1:5" x14ac:dyDescent="0.25">
      <c r="A14" s="11"/>
      <c r="B14" s="11"/>
      <c r="C14" s="11"/>
      <c r="D14" s="11"/>
      <c r="E14" s="14"/>
    </row>
    <row r="15" spans="1:5" x14ac:dyDescent="0.25">
      <c r="A15" s="11"/>
      <c r="B15" s="11"/>
      <c r="C15" s="11"/>
      <c r="D15" s="11"/>
      <c r="E15" s="14"/>
    </row>
    <row r="16" spans="1:5" x14ac:dyDescent="0.25">
      <c r="A16" s="11"/>
      <c r="B16" s="11"/>
      <c r="C16" s="11"/>
      <c r="D16" s="11"/>
      <c r="E16" s="14"/>
    </row>
    <row r="17" spans="1:5" x14ac:dyDescent="0.25">
      <c r="A17" s="11"/>
      <c r="B17" s="11"/>
      <c r="C17" s="11"/>
      <c r="D17" s="11"/>
      <c r="E17" s="14"/>
    </row>
    <row r="18" spans="1:5" x14ac:dyDescent="0.25">
      <c r="A18" s="11"/>
      <c r="B18" s="11"/>
      <c r="C18" s="11"/>
      <c r="D18" s="11"/>
      <c r="E18" s="14"/>
    </row>
    <row r="19" spans="1:5" x14ac:dyDescent="0.25">
      <c r="A19" s="11"/>
      <c r="B19" s="11"/>
      <c r="C19" s="11"/>
      <c r="D19" s="11"/>
      <c r="E19" s="14"/>
    </row>
    <row r="20" spans="1:5" x14ac:dyDescent="0.25">
      <c r="A20" s="11"/>
      <c r="B20" s="11"/>
      <c r="C20" s="11"/>
      <c r="D20" s="11"/>
      <c r="E20" s="14"/>
    </row>
    <row r="21" spans="1:5" x14ac:dyDescent="0.25">
      <c r="A21" s="11"/>
      <c r="B21" s="11"/>
      <c r="C21" s="11"/>
      <c r="D21" s="11"/>
      <c r="E21" s="14"/>
    </row>
    <row r="22" spans="1:5" x14ac:dyDescent="0.25">
      <c r="A22" s="11"/>
      <c r="B22" s="11"/>
      <c r="C22" s="11"/>
      <c r="D22" s="11"/>
      <c r="E22" s="14"/>
    </row>
    <row r="23" spans="1:5" x14ac:dyDescent="0.25">
      <c r="A23" s="11"/>
      <c r="B23" s="11"/>
      <c r="C23" s="11"/>
      <c r="D23" s="11"/>
      <c r="E23" s="14"/>
    </row>
    <row r="24" spans="1:5" x14ac:dyDescent="0.25">
      <c r="A24" s="11"/>
      <c r="B24" s="11"/>
      <c r="C24" s="11"/>
      <c r="D24" s="11"/>
      <c r="E24" s="14"/>
    </row>
    <row r="25" spans="1:5" x14ac:dyDescent="0.25">
      <c r="A25" s="11"/>
      <c r="B25" s="11"/>
      <c r="C25" s="11"/>
      <c r="D25" s="11"/>
      <c r="E25" s="14"/>
    </row>
    <row r="26" spans="1:5" x14ac:dyDescent="0.25">
      <c r="A26" s="11"/>
      <c r="B26" s="11"/>
      <c r="C26" s="11"/>
      <c r="D26" s="11"/>
      <c r="E26" s="14"/>
    </row>
    <row r="27" spans="1:5" x14ac:dyDescent="0.25">
      <c r="A27" s="11"/>
      <c r="B27" s="11"/>
      <c r="C27" s="11"/>
      <c r="D27" s="11"/>
      <c r="E27" s="14"/>
    </row>
    <row r="28" spans="1:5" x14ac:dyDescent="0.25">
      <c r="A28" s="11"/>
      <c r="B28" s="11"/>
      <c r="C28" s="11"/>
      <c r="D28" s="11"/>
      <c r="E28" s="14"/>
    </row>
    <row r="29" spans="1:5" x14ac:dyDescent="0.25">
      <c r="A29" s="11"/>
      <c r="B29" s="11"/>
      <c r="C29" s="11"/>
      <c r="D29" s="11"/>
      <c r="E29" s="14"/>
    </row>
    <row r="30" spans="1:5" x14ac:dyDescent="0.25">
      <c r="A30" s="11"/>
      <c r="B30" s="11"/>
      <c r="C30" s="11"/>
      <c r="D30" s="11"/>
      <c r="E30" s="14"/>
    </row>
    <row r="31" spans="1:5" x14ac:dyDescent="0.25">
      <c r="A31" s="11"/>
      <c r="B31" s="11"/>
      <c r="C31" s="11"/>
      <c r="D31" s="11"/>
      <c r="E31" s="14"/>
    </row>
    <row r="32" spans="1:5" x14ac:dyDescent="0.25">
      <c r="A32" s="11"/>
      <c r="B32" s="11"/>
      <c r="C32" s="11"/>
      <c r="D32" s="11"/>
      <c r="E32" s="14"/>
    </row>
    <row r="33" spans="1:5" x14ac:dyDescent="0.25">
      <c r="A33" s="11"/>
      <c r="B33" s="11"/>
      <c r="C33" s="11"/>
      <c r="D33" s="11"/>
      <c r="E33" s="14"/>
    </row>
    <row r="34" spans="1:5" x14ac:dyDescent="0.25">
      <c r="A34" s="11"/>
      <c r="B34" s="11"/>
      <c r="C34" s="11"/>
      <c r="D34" s="11"/>
      <c r="E34" s="14"/>
    </row>
    <row r="35" spans="1:5" x14ac:dyDescent="0.25">
      <c r="A35" s="11"/>
      <c r="B35" s="11"/>
      <c r="C35" s="11"/>
      <c r="D35" s="11"/>
      <c r="E35" s="14"/>
    </row>
    <row r="36" spans="1:5" x14ac:dyDescent="0.25">
      <c r="A36" s="11"/>
      <c r="B36" s="11"/>
      <c r="C36" s="11"/>
      <c r="D36" s="11"/>
      <c r="E36" s="14"/>
    </row>
    <row r="37" spans="1:5" x14ac:dyDescent="0.25">
      <c r="A37" s="11"/>
      <c r="B37" s="11"/>
      <c r="C37" s="11"/>
      <c r="D37" s="11"/>
      <c r="E37" s="14"/>
    </row>
    <row r="38" spans="1:5" x14ac:dyDescent="0.25">
      <c r="A38" s="11"/>
      <c r="B38" s="11"/>
      <c r="C38" s="11"/>
      <c r="D38" s="11"/>
      <c r="E38" s="14"/>
    </row>
    <row r="39" spans="1:5" x14ac:dyDescent="0.25">
      <c r="A39" s="11"/>
      <c r="B39" s="11"/>
      <c r="C39" s="11"/>
      <c r="D39" s="11"/>
      <c r="E39" s="14"/>
    </row>
    <row r="40" spans="1:5" x14ac:dyDescent="0.25">
      <c r="D40" s="4" t="s">
        <v>61</v>
      </c>
      <c r="E40" s="15">
        <f>SUM(E8:E39)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I25"/>
  <sheetViews>
    <sheetView tabSelected="1" zoomScaleNormal="100" workbookViewId="0">
      <selection activeCell="D33" sqref="D33"/>
    </sheetView>
  </sheetViews>
  <sheetFormatPr defaultRowHeight="15" x14ac:dyDescent="0.25"/>
  <cols>
    <col min="2" max="2" width="27" bestFit="1" customWidth="1"/>
    <col min="3" max="3" width="16.85546875" bestFit="1" customWidth="1"/>
    <col min="4" max="4" width="101.28515625" bestFit="1" customWidth="1"/>
    <col min="5" max="5" width="14.42578125" style="2" customWidth="1"/>
    <col min="6" max="6" width="23.7109375" style="64" customWidth="1"/>
    <col min="7" max="7" width="29.5703125" style="64" customWidth="1"/>
    <col min="8" max="8" width="23.28515625" style="65" bestFit="1" customWidth="1"/>
    <col min="9" max="9" width="16.7109375" style="65" bestFit="1" customWidth="1"/>
  </cols>
  <sheetData>
    <row r="2" spans="2:9" ht="18.75" x14ac:dyDescent="0.3">
      <c r="C2" s="43"/>
      <c r="D2" s="44" t="s">
        <v>72</v>
      </c>
      <c r="E2" s="43"/>
      <c r="F2" s="63"/>
      <c r="G2" s="63"/>
    </row>
    <row r="3" spans="2:9" ht="18.75" x14ac:dyDescent="0.3">
      <c r="C3" s="2"/>
      <c r="D3" s="63" t="s">
        <v>132</v>
      </c>
    </row>
    <row r="4" spans="2:9" x14ac:dyDescent="0.25">
      <c r="B4" s="9" t="s">
        <v>85</v>
      </c>
      <c r="C4" s="10">
        <v>1223662</v>
      </c>
      <c r="E4"/>
      <c r="F4" s="65"/>
      <c r="G4" s="65"/>
      <c r="H4" s="64"/>
    </row>
    <row r="5" spans="2:9" x14ac:dyDescent="0.25">
      <c r="B5" s="5" t="s">
        <v>86</v>
      </c>
      <c r="C5" s="6">
        <f>SUM(H24)</f>
        <v>346620.2</v>
      </c>
      <c r="E5"/>
      <c r="F5" s="65"/>
      <c r="G5" s="65"/>
      <c r="H5" s="64"/>
    </row>
    <row r="6" spans="2:9" x14ac:dyDescent="0.25">
      <c r="B6" s="7" t="s">
        <v>2</v>
      </c>
      <c r="C6" s="8">
        <f>SUM(C4-C5)</f>
        <v>877041.8</v>
      </c>
      <c r="E6"/>
      <c r="F6" s="65"/>
      <c r="G6" s="65"/>
      <c r="H6" s="64"/>
    </row>
    <row r="7" spans="2:9" x14ac:dyDescent="0.25">
      <c r="E7"/>
      <c r="F7" s="65"/>
      <c r="G7" s="65"/>
      <c r="H7" s="64"/>
    </row>
    <row r="8" spans="2:9" x14ac:dyDescent="0.25">
      <c r="E8"/>
      <c r="F8" s="65"/>
      <c r="G8" s="65"/>
      <c r="H8" s="64"/>
    </row>
    <row r="9" spans="2:9" x14ac:dyDescent="0.25">
      <c r="C9" s="57" t="s">
        <v>3</v>
      </c>
      <c r="D9" s="57" t="s">
        <v>17</v>
      </c>
      <c r="E9" s="58" t="s">
        <v>74</v>
      </c>
      <c r="F9" s="96" t="s">
        <v>114</v>
      </c>
      <c r="G9" s="97"/>
      <c r="H9" s="59" t="s">
        <v>79</v>
      </c>
      <c r="I9" s="60" t="s">
        <v>75</v>
      </c>
    </row>
    <row r="10" spans="2:9" hidden="1" x14ac:dyDescent="0.25">
      <c r="C10" s="53" t="s">
        <v>4</v>
      </c>
      <c r="D10" s="54" t="s">
        <v>18</v>
      </c>
      <c r="E10" s="54"/>
      <c r="F10" s="53"/>
      <c r="G10" s="53"/>
      <c r="H10" s="55">
        <f>SUM('[1]Class 01 - Salaried Staff (PIN)'!D4)</f>
        <v>0</v>
      </c>
      <c r="I10" s="17"/>
    </row>
    <row r="11" spans="2:9" x14ac:dyDescent="0.25">
      <c r="C11" s="17" t="s">
        <v>4</v>
      </c>
      <c r="D11" s="11" t="s">
        <v>18</v>
      </c>
      <c r="E11" s="14">
        <v>679186</v>
      </c>
      <c r="F11" s="19"/>
      <c r="G11" s="19"/>
      <c r="H11" s="19">
        <v>243212.2</v>
      </c>
      <c r="I11" s="19">
        <f>SUM(E11)+(F11+G11)-H11</f>
        <v>435973.8</v>
      </c>
    </row>
    <row r="12" spans="2:9" x14ac:dyDescent="0.25">
      <c r="C12" s="17" t="s">
        <v>5</v>
      </c>
      <c r="D12" s="11" t="s">
        <v>82</v>
      </c>
      <c r="E12" s="14">
        <v>228089</v>
      </c>
      <c r="F12" s="19"/>
      <c r="G12" s="19"/>
      <c r="H12" s="19">
        <f>SUM('Class 02 - Contracts'!C4)</f>
        <v>100008</v>
      </c>
      <c r="I12" s="19">
        <f t="shared" ref="I12:I23" si="0">SUM(E12)+(F12+G12)-H12</f>
        <v>128081</v>
      </c>
    </row>
    <row r="13" spans="2:9" x14ac:dyDescent="0.25">
      <c r="C13" s="17" t="s">
        <v>6</v>
      </c>
      <c r="D13" s="11" t="s">
        <v>19</v>
      </c>
      <c r="E13" s="14">
        <v>0</v>
      </c>
      <c r="F13" s="19"/>
      <c r="G13" s="19"/>
      <c r="H13" s="19">
        <f>SUM('Class 03 - Communications'!C4)</f>
        <v>0</v>
      </c>
      <c r="I13" s="19">
        <f t="shared" si="0"/>
        <v>0</v>
      </c>
    </row>
    <row r="14" spans="2:9" x14ac:dyDescent="0.25">
      <c r="C14" s="17" t="s">
        <v>7</v>
      </c>
      <c r="D14" s="11" t="s">
        <v>20</v>
      </c>
      <c r="E14" s="14">
        <v>6600</v>
      </c>
      <c r="F14" s="19"/>
      <c r="G14" s="19"/>
      <c r="H14" s="19">
        <f>SUM('Class 04 - Travel'!C4)</f>
        <v>0</v>
      </c>
      <c r="I14" s="19">
        <f t="shared" si="0"/>
        <v>6600</v>
      </c>
    </row>
    <row r="15" spans="2:9" x14ac:dyDescent="0.25">
      <c r="C15" s="17" t="s">
        <v>8</v>
      </c>
      <c r="D15" s="11" t="s">
        <v>21</v>
      </c>
      <c r="E15" s="14">
        <v>0</v>
      </c>
      <c r="F15" s="19"/>
      <c r="G15" s="19"/>
      <c r="H15" s="19">
        <f>SUM('Class 06 - Fuel &amp; Utilities'!C4)</f>
        <v>0</v>
      </c>
      <c r="I15" s="19">
        <f t="shared" si="0"/>
        <v>0</v>
      </c>
    </row>
    <row r="16" spans="2:9" x14ac:dyDescent="0.25">
      <c r="C16" s="17" t="s">
        <v>9</v>
      </c>
      <c r="D16" s="11" t="s">
        <v>22</v>
      </c>
      <c r="E16" s="14">
        <v>0</v>
      </c>
      <c r="F16" s="19"/>
      <c r="G16" s="19"/>
      <c r="H16" s="19">
        <f>SUM('Class 07 - Vehicles'!C4)</f>
        <v>0</v>
      </c>
      <c r="I16" s="19">
        <f t="shared" si="0"/>
        <v>0</v>
      </c>
    </row>
    <row r="17" spans="3:9" x14ac:dyDescent="0.25">
      <c r="C17" s="17" t="s">
        <v>10</v>
      </c>
      <c r="D17" s="11" t="s">
        <v>28</v>
      </c>
      <c r="E17" s="14">
        <v>70456</v>
      </c>
      <c r="F17" s="19">
        <f>SUM('Budget Transfers Processed'!E5)</f>
        <v>-3387.19</v>
      </c>
      <c r="G17" s="19"/>
      <c r="H17" s="19">
        <f>SUM('Class 08 - Contractual Services'!C3)</f>
        <v>0</v>
      </c>
      <c r="I17" s="19">
        <f t="shared" si="0"/>
        <v>67068.81</v>
      </c>
    </row>
    <row r="18" spans="3:9" x14ac:dyDescent="0.25">
      <c r="C18" s="17" t="s">
        <v>11</v>
      </c>
      <c r="D18" s="11" t="s">
        <v>23</v>
      </c>
      <c r="E18" s="14">
        <v>140610</v>
      </c>
      <c r="F18" s="19"/>
      <c r="G18" s="19"/>
      <c r="H18" s="19">
        <f>SUM('Class 09 - Supplies &amp; Materials'!C4)</f>
        <v>200</v>
      </c>
      <c r="I18" s="19">
        <f t="shared" si="0"/>
        <v>140410</v>
      </c>
    </row>
    <row r="19" spans="3:9" x14ac:dyDescent="0.25">
      <c r="C19" s="17" t="s">
        <v>12</v>
      </c>
      <c r="D19" s="11" t="s">
        <v>24</v>
      </c>
      <c r="E19" s="14">
        <v>24721</v>
      </c>
      <c r="F19" s="19"/>
      <c r="G19" s="19"/>
      <c r="H19" s="19">
        <f>SUM('Class 10 - Equipment Replacment'!C4)</f>
        <v>3200</v>
      </c>
      <c r="I19" s="19">
        <f t="shared" si="0"/>
        <v>21521</v>
      </c>
    </row>
    <row r="20" spans="3:9" x14ac:dyDescent="0.25">
      <c r="C20" s="17" t="s">
        <v>13</v>
      </c>
      <c r="D20" s="11" t="s">
        <v>25</v>
      </c>
      <c r="E20" s="14">
        <v>0</v>
      </c>
      <c r="F20" s="19"/>
      <c r="G20" s="19">
        <f>SUM('Budget Transfers Processed'!G5)</f>
        <v>3387.19</v>
      </c>
      <c r="H20" s="19">
        <f>SUM('Class 11- Equipment Additions'!C4)</f>
        <v>0</v>
      </c>
      <c r="I20" s="19">
        <f t="shared" si="0"/>
        <v>3387.19</v>
      </c>
    </row>
    <row r="21" spans="3:9" x14ac:dyDescent="0.25">
      <c r="C21" s="17" t="s">
        <v>14</v>
      </c>
      <c r="D21" s="11" t="s">
        <v>26</v>
      </c>
      <c r="E21" s="14">
        <v>73000</v>
      </c>
      <c r="F21" s="19"/>
      <c r="G21" s="19"/>
      <c r="H21" s="19">
        <f>SUM('Class 12 - Grants &amp; Contrib.'!C4)</f>
        <v>0</v>
      </c>
      <c r="I21" s="19">
        <f t="shared" si="0"/>
        <v>73000</v>
      </c>
    </row>
    <row r="22" spans="3:9" x14ac:dyDescent="0.25">
      <c r="C22" s="17" t="s">
        <v>15</v>
      </c>
      <c r="D22" s="11" t="s">
        <v>87</v>
      </c>
      <c r="E22" s="14">
        <v>1000</v>
      </c>
      <c r="F22" s="19"/>
      <c r="G22" s="19"/>
      <c r="H22" s="19">
        <f>SUM('Class 13 - Fixed Charges'!C4)</f>
        <v>0</v>
      </c>
      <c r="I22" s="19">
        <f t="shared" si="0"/>
        <v>1000</v>
      </c>
    </row>
    <row r="23" spans="3:9" x14ac:dyDescent="0.25">
      <c r="C23" s="17" t="s">
        <v>16</v>
      </c>
      <c r="D23" s="11" t="s">
        <v>27</v>
      </c>
      <c r="E23" s="14">
        <v>0</v>
      </c>
      <c r="F23" s="19"/>
      <c r="G23" s="19"/>
      <c r="H23" s="19">
        <f>SUM('Class 14 - Land Structures'!C4)</f>
        <v>0</v>
      </c>
      <c r="I23" s="19">
        <f t="shared" si="0"/>
        <v>0</v>
      </c>
    </row>
    <row r="24" spans="3:9" x14ac:dyDescent="0.25">
      <c r="C24" s="56"/>
      <c r="D24" s="57" t="s">
        <v>84</v>
      </c>
      <c r="E24" s="61">
        <f>SUM(E11:E23)</f>
        <v>1223662</v>
      </c>
      <c r="F24" s="66">
        <f>SUM(F11:F23)</f>
        <v>-3387.19</v>
      </c>
      <c r="G24" s="66">
        <f>SUM(G11:G23)</f>
        <v>3387.19</v>
      </c>
      <c r="H24" s="59">
        <f>SUM(H11:H23)</f>
        <v>346620.2</v>
      </c>
      <c r="I24" s="67">
        <f>SUM(I11:I23)</f>
        <v>877041.8</v>
      </c>
    </row>
    <row r="25" spans="3:9" x14ac:dyDescent="0.25">
      <c r="F25" s="98" t="s">
        <v>115</v>
      </c>
      <c r="G25" s="98"/>
    </row>
  </sheetData>
  <mergeCells count="2">
    <mergeCell ref="F9:G9"/>
    <mergeCell ref="F25:G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C3:D5"/>
  <sheetViews>
    <sheetView workbookViewId="0">
      <selection activeCell="D34" sqref="D34"/>
    </sheetView>
  </sheetViews>
  <sheetFormatPr defaultRowHeight="15" x14ac:dyDescent="0.25"/>
  <cols>
    <col min="3" max="3" width="23.5703125" bestFit="1" customWidth="1"/>
  </cols>
  <sheetData>
    <row r="3" spans="3:4" x14ac:dyDescent="0.25">
      <c r="C3" t="s">
        <v>0</v>
      </c>
      <c r="D3" s="2"/>
    </row>
    <row r="4" spans="3:4" x14ac:dyDescent="0.25">
      <c r="C4" s="1" t="s">
        <v>1</v>
      </c>
      <c r="D4" s="3"/>
    </row>
    <row r="5" spans="3:4" x14ac:dyDescent="0.25">
      <c r="C5" t="s">
        <v>2</v>
      </c>
      <c r="D5" s="2">
        <f>SUM(D3-D4)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3:H15"/>
  <sheetViews>
    <sheetView workbookViewId="0">
      <selection activeCell="B3" sqref="B3:C5"/>
    </sheetView>
  </sheetViews>
  <sheetFormatPr defaultRowHeight="15" x14ac:dyDescent="0.25"/>
  <cols>
    <col min="1" max="1" width="14" bestFit="1" customWidth="1"/>
    <col min="2" max="2" width="36.5703125" bestFit="1" customWidth="1"/>
    <col min="3" max="3" width="27.42578125" bestFit="1" customWidth="1"/>
    <col min="4" max="4" width="27.5703125" bestFit="1" customWidth="1"/>
    <col min="5" max="5" width="25.5703125" bestFit="1" customWidth="1"/>
    <col min="6" max="6" width="16.140625" bestFit="1" customWidth="1"/>
    <col min="7" max="7" width="27.85546875" customWidth="1"/>
    <col min="8" max="8" width="32.7109375" bestFit="1" customWidth="1"/>
  </cols>
  <sheetData>
    <row r="3" spans="1:8" x14ac:dyDescent="0.25">
      <c r="B3" s="20" t="s">
        <v>0</v>
      </c>
      <c r="C3" s="21">
        <f>SUM('Budget Tracker Summary'!E12)</f>
        <v>228089</v>
      </c>
    </row>
    <row r="4" spans="1:8" x14ac:dyDescent="0.25">
      <c r="B4" s="22" t="s">
        <v>76</v>
      </c>
      <c r="C4" s="23">
        <f>SUM(H13)</f>
        <v>100008</v>
      </c>
    </row>
    <row r="5" spans="1:8" x14ac:dyDescent="0.25">
      <c r="B5" s="24" t="s">
        <v>2</v>
      </c>
      <c r="C5" s="25">
        <f>SUM(C3-C4)</f>
        <v>128081</v>
      </c>
    </row>
    <row r="8" spans="1:8" ht="39.75" x14ac:dyDescent="0.25">
      <c r="A8" s="13" t="s">
        <v>29</v>
      </c>
      <c r="B8" s="13" t="s">
        <v>90</v>
      </c>
      <c r="C8" s="13" t="s">
        <v>91</v>
      </c>
      <c r="D8" s="13" t="s">
        <v>92</v>
      </c>
      <c r="E8" s="13" t="s">
        <v>109</v>
      </c>
      <c r="F8" s="13" t="s">
        <v>30</v>
      </c>
      <c r="G8" s="68" t="s">
        <v>102</v>
      </c>
      <c r="H8" s="12" t="s">
        <v>101</v>
      </c>
    </row>
    <row r="9" spans="1:8" x14ac:dyDescent="0.25">
      <c r="A9" s="17" t="s">
        <v>99</v>
      </c>
      <c r="B9" s="17" t="s">
        <v>88</v>
      </c>
      <c r="C9" s="17" t="s">
        <v>96</v>
      </c>
      <c r="D9" s="18" t="s">
        <v>89</v>
      </c>
      <c r="E9" s="17" t="s">
        <v>110</v>
      </c>
      <c r="F9" s="19">
        <v>62000</v>
      </c>
      <c r="G9" s="14">
        <f>SUM(F9*0.08)</f>
        <v>4960</v>
      </c>
      <c r="H9" s="19">
        <f>SUM(F9+G9)</f>
        <v>66960</v>
      </c>
    </row>
    <row r="10" spans="1:8" x14ac:dyDescent="0.25">
      <c r="A10" s="17" t="s">
        <v>95</v>
      </c>
      <c r="B10" s="17" t="s">
        <v>108</v>
      </c>
      <c r="C10" s="17" t="s">
        <v>97</v>
      </c>
      <c r="D10" s="18" t="s">
        <v>98</v>
      </c>
      <c r="E10" s="17" t="s">
        <v>113</v>
      </c>
      <c r="F10" s="19">
        <v>5600</v>
      </c>
      <c r="G10" s="14">
        <f t="shared" ref="G10:G13" si="0">SUM(F10*0.08)</f>
        <v>448</v>
      </c>
      <c r="H10" s="19">
        <f t="shared" ref="H10:H12" si="1">SUM(F10+G10)</f>
        <v>6048</v>
      </c>
    </row>
    <row r="11" spans="1:8" x14ac:dyDescent="0.25">
      <c r="A11" s="17" t="s">
        <v>94</v>
      </c>
      <c r="B11" s="17" t="s">
        <v>93</v>
      </c>
      <c r="C11" s="17" t="s">
        <v>100</v>
      </c>
      <c r="D11" s="18" t="s">
        <v>105</v>
      </c>
      <c r="E11" s="17" t="s">
        <v>111</v>
      </c>
      <c r="F11" s="19">
        <v>20000</v>
      </c>
      <c r="G11" s="14">
        <f t="shared" si="0"/>
        <v>1600</v>
      </c>
      <c r="H11" s="19">
        <f t="shared" si="1"/>
        <v>21600</v>
      </c>
    </row>
    <row r="12" spans="1:8" ht="15.75" thickBot="1" x14ac:dyDescent="0.3">
      <c r="A12" s="73" t="s">
        <v>94</v>
      </c>
      <c r="B12" s="73" t="s">
        <v>104</v>
      </c>
      <c r="C12" s="73" t="s">
        <v>106</v>
      </c>
      <c r="D12" s="73" t="s">
        <v>107</v>
      </c>
      <c r="E12" s="73" t="s">
        <v>112</v>
      </c>
      <c r="F12" s="74">
        <v>5000</v>
      </c>
      <c r="G12" s="75">
        <f t="shared" si="0"/>
        <v>400</v>
      </c>
      <c r="H12" s="74">
        <f t="shared" si="1"/>
        <v>5400</v>
      </c>
    </row>
    <row r="13" spans="1:8" x14ac:dyDescent="0.25">
      <c r="D13" s="4" t="s">
        <v>77</v>
      </c>
      <c r="E13" s="4"/>
      <c r="F13" s="70">
        <f>SUM(F9:F12)</f>
        <v>92600</v>
      </c>
      <c r="G13" s="71">
        <f t="shared" si="0"/>
        <v>7408</v>
      </c>
      <c r="H13" s="72">
        <f>SUM(H9:H12)</f>
        <v>100008</v>
      </c>
    </row>
    <row r="14" spans="1:8" x14ac:dyDescent="0.25">
      <c r="D14" s="49" t="s">
        <v>78</v>
      </c>
    </row>
    <row r="15" spans="1:8" x14ac:dyDescent="0.25">
      <c r="D15" s="69" t="s">
        <v>103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3:D27"/>
  <sheetViews>
    <sheetView workbookViewId="0">
      <selection activeCell="B3" sqref="B3:C5"/>
    </sheetView>
  </sheetViews>
  <sheetFormatPr defaultRowHeight="15" x14ac:dyDescent="0.25"/>
  <cols>
    <col min="1" max="1" width="16.7109375" bestFit="1" customWidth="1"/>
    <col min="2" max="2" width="18.28515625" bestFit="1" customWidth="1"/>
    <col min="3" max="3" width="34.7109375" customWidth="1"/>
    <col min="4" max="4" width="15.140625" bestFit="1" customWidth="1"/>
  </cols>
  <sheetData>
    <row r="3" spans="1:4" x14ac:dyDescent="0.25">
      <c r="B3" s="20" t="s">
        <v>0</v>
      </c>
      <c r="C3" s="21">
        <f>SUM('Budget Tracker Summary'!E13)</f>
        <v>0</v>
      </c>
    </row>
    <row r="4" spans="1:4" x14ac:dyDescent="0.25">
      <c r="B4" s="22" t="s">
        <v>1</v>
      </c>
      <c r="C4" s="23">
        <f>SUM(D27)</f>
        <v>0</v>
      </c>
    </row>
    <row r="5" spans="1:4" x14ac:dyDescent="0.25">
      <c r="B5" s="24" t="s">
        <v>2</v>
      </c>
      <c r="C5" s="25">
        <f>SUM(C3-C4)</f>
        <v>0</v>
      </c>
    </row>
    <row r="7" spans="1:4" x14ac:dyDescent="0.25">
      <c r="A7" s="12" t="s">
        <v>34</v>
      </c>
      <c r="B7" s="13" t="s">
        <v>37</v>
      </c>
      <c r="C7" s="12" t="s">
        <v>35</v>
      </c>
      <c r="D7" s="12" t="s">
        <v>36</v>
      </c>
    </row>
    <row r="8" spans="1:4" x14ac:dyDescent="0.25">
      <c r="A8" s="11"/>
      <c r="B8" s="11"/>
      <c r="C8" s="16"/>
      <c r="D8" s="14"/>
    </row>
    <row r="9" spans="1:4" x14ac:dyDescent="0.25">
      <c r="A9" s="11"/>
      <c r="B9" s="11"/>
      <c r="C9" s="16"/>
      <c r="D9" s="14"/>
    </row>
    <row r="10" spans="1:4" x14ac:dyDescent="0.25">
      <c r="A10" s="11"/>
      <c r="B10" s="11"/>
      <c r="C10" s="16"/>
      <c r="D10" s="14"/>
    </row>
    <row r="11" spans="1:4" x14ac:dyDescent="0.25">
      <c r="A11" s="11"/>
      <c r="B11" s="11"/>
      <c r="C11" s="16"/>
      <c r="D11" s="14"/>
    </row>
    <row r="12" spans="1:4" x14ac:dyDescent="0.25">
      <c r="A12" s="11"/>
      <c r="B12" s="11"/>
      <c r="C12" s="16"/>
      <c r="D12" s="14"/>
    </row>
    <row r="13" spans="1:4" x14ac:dyDescent="0.25">
      <c r="A13" s="11"/>
      <c r="B13" s="11"/>
      <c r="C13" s="16"/>
      <c r="D13" s="14"/>
    </row>
    <row r="14" spans="1:4" x14ac:dyDescent="0.25">
      <c r="A14" s="11"/>
      <c r="B14" s="11"/>
      <c r="C14" s="11"/>
      <c r="D14" s="14"/>
    </row>
    <row r="15" spans="1:4" x14ac:dyDescent="0.25">
      <c r="A15" s="11"/>
      <c r="B15" s="11"/>
      <c r="C15" s="11"/>
      <c r="D15" s="14"/>
    </row>
    <row r="16" spans="1:4" x14ac:dyDescent="0.25">
      <c r="A16" s="11"/>
      <c r="B16" s="11"/>
      <c r="C16" s="11"/>
      <c r="D16" s="14"/>
    </row>
    <row r="17" spans="1:4" x14ac:dyDescent="0.25">
      <c r="A17" s="11"/>
      <c r="B17" s="11"/>
      <c r="C17" s="11"/>
      <c r="D17" s="14"/>
    </row>
    <row r="18" spans="1:4" x14ac:dyDescent="0.25">
      <c r="A18" s="11"/>
      <c r="B18" s="11"/>
      <c r="C18" s="11"/>
      <c r="D18" s="14"/>
    </row>
    <row r="19" spans="1:4" x14ac:dyDescent="0.25">
      <c r="A19" s="11"/>
      <c r="B19" s="11"/>
      <c r="C19" s="11"/>
      <c r="D19" s="14"/>
    </row>
    <row r="20" spans="1:4" x14ac:dyDescent="0.25">
      <c r="A20" s="11"/>
      <c r="B20" s="11"/>
      <c r="C20" s="11"/>
      <c r="D20" s="14"/>
    </row>
    <row r="21" spans="1:4" x14ac:dyDescent="0.25">
      <c r="A21" s="11"/>
      <c r="B21" s="11"/>
      <c r="C21" s="11"/>
      <c r="D21" s="14"/>
    </row>
    <row r="22" spans="1:4" x14ac:dyDescent="0.25">
      <c r="A22" s="11"/>
      <c r="B22" s="11"/>
      <c r="C22" s="11"/>
      <c r="D22" s="14"/>
    </row>
    <row r="23" spans="1:4" x14ac:dyDescent="0.25">
      <c r="A23" s="11"/>
      <c r="B23" s="11"/>
      <c r="C23" s="11"/>
      <c r="D23" s="14"/>
    </row>
    <row r="24" spans="1:4" x14ac:dyDescent="0.25">
      <c r="A24" s="11"/>
      <c r="B24" s="11"/>
      <c r="C24" s="11"/>
      <c r="D24" s="14"/>
    </row>
    <row r="25" spans="1:4" x14ac:dyDescent="0.25">
      <c r="A25" s="11"/>
      <c r="B25" s="11"/>
      <c r="C25" s="11"/>
      <c r="D25" s="14"/>
    </row>
    <row r="26" spans="1:4" x14ac:dyDescent="0.25">
      <c r="A26" s="11"/>
      <c r="B26" s="11"/>
      <c r="C26" s="11"/>
      <c r="D26" s="14"/>
    </row>
    <row r="27" spans="1:4" x14ac:dyDescent="0.25">
      <c r="C27" s="4" t="s">
        <v>57</v>
      </c>
      <c r="D27" s="15">
        <f>SUM(D8:D26)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</sheetPr>
  <dimension ref="A3:F25"/>
  <sheetViews>
    <sheetView workbookViewId="0">
      <selection activeCell="B3" sqref="B3:C5"/>
    </sheetView>
  </sheetViews>
  <sheetFormatPr defaultRowHeight="15" x14ac:dyDescent="0.25"/>
  <cols>
    <col min="1" max="1" width="22.42578125" customWidth="1"/>
    <col min="2" max="2" width="35.140625" customWidth="1"/>
    <col min="3" max="3" width="40" customWidth="1"/>
    <col min="4" max="4" width="28.140625" bestFit="1" customWidth="1"/>
    <col min="5" max="5" width="16.140625" bestFit="1" customWidth="1"/>
    <col min="6" max="6" width="41" bestFit="1" customWidth="1"/>
  </cols>
  <sheetData>
    <row r="3" spans="1:6" x14ac:dyDescent="0.25">
      <c r="B3" s="26" t="s">
        <v>0</v>
      </c>
      <c r="C3" s="27">
        <f>SUM('Budget Tracker Summary'!E14)</f>
        <v>6600</v>
      </c>
    </row>
    <row r="4" spans="1:6" x14ac:dyDescent="0.25">
      <c r="B4" s="22" t="s">
        <v>1</v>
      </c>
      <c r="C4" s="23">
        <f>SUM(E25)</f>
        <v>0</v>
      </c>
    </row>
    <row r="5" spans="1:6" x14ac:dyDescent="0.25">
      <c r="B5" s="24" t="s">
        <v>2</v>
      </c>
      <c r="C5" s="25">
        <f>SUM(C3-C4)</f>
        <v>6600</v>
      </c>
    </row>
    <row r="7" spans="1:6" x14ac:dyDescent="0.25">
      <c r="A7" s="13" t="s">
        <v>31</v>
      </c>
      <c r="B7" s="13" t="s">
        <v>133</v>
      </c>
      <c r="C7" s="13" t="s">
        <v>32</v>
      </c>
      <c r="D7" s="13" t="s">
        <v>33</v>
      </c>
      <c r="E7" s="13" t="s">
        <v>134</v>
      </c>
      <c r="F7" s="13" t="s">
        <v>135</v>
      </c>
    </row>
    <row r="8" spans="1:6" x14ac:dyDescent="0.25">
      <c r="A8" s="17"/>
      <c r="B8" s="17"/>
      <c r="C8" s="17"/>
      <c r="D8" s="17"/>
      <c r="E8" s="19"/>
      <c r="F8" s="17"/>
    </row>
    <row r="9" spans="1:6" x14ac:dyDescent="0.25">
      <c r="A9" s="17"/>
      <c r="B9" s="17"/>
      <c r="C9" s="17"/>
      <c r="D9" s="17"/>
      <c r="E9" s="19"/>
      <c r="F9" s="17"/>
    </row>
    <row r="10" spans="1:6" x14ac:dyDescent="0.25">
      <c r="A10" s="17"/>
      <c r="B10" s="17"/>
      <c r="C10" s="17"/>
      <c r="D10" s="17"/>
      <c r="E10" s="19"/>
      <c r="F10" s="17"/>
    </row>
    <row r="11" spans="1:6" x14ac:dyDescent="0.25">
      <c r="A11" s="17"/>
      <c r="B11" s="17"/>
      <c r="C11" s="17"/>
      <c r="D11" s="17"/>
      <c r="E11" s="19"/>
      <c r="F11" s="17"/>
    </row>
    <row r="12" spans="1:6" x14ac:dyDescent="0.25">
      <c r="A12" s="17"/>
      <c r="B12" s="17"/>
      <c r="C12" s="17"/>
      <c r="D12" s="17"/>
      <c r="E12" s="19"/>
      <c r="F12" s="17"/>
    </row>
    <row r="13" spans="1:6" x14ac:dyDescent="0.25">
      <c r="A13" s="17"/>
      <c r="B13" s="17"/>
      <c r="C13" s="17"/>
      <c r="D13" s="17"/>
      <c r="E13" s="19"/>
      <c r="F13" s="17"/>
    </row>
    <row r="14" spans="1:6" x14ac:dyDescent="0.25">
      <c r="A14" s="17"/>
      <c r="B14" s="17"/>
      <c r="C14" s="17"/>
      <c r="D14" s="17"/>
      <c r="E14" s="19"/>
      <c r="F14" s="17"/>
    </row>
    <row r="15" spans="1:6" x14ac:dyDescent="0.25">
      <c r="A15" s="17"/>
      <c r="B15" s="17"/>
      <c r="C15" s="17"/>
      <c r="D15" s="17"/>
      <c r="E15" s="19"/>
      <c r="F15" s="17"/>
    </row>
    <row r="16" spans="1:6" x14ac:dyDescent="0.25">
      <c r="A16" s="17"/>
      <c r="B16" s="17"/>
      <c r="C16" s="17"/>
      <c r="D16" s="17"/>
      <c r="E16" s="19"/>
      <c r="F16" s="17"/>
    </row>
    <row r="17" spans="1:6" x14ac:dyDescent="0.25">
      <c r="A17" s="17"/>
      <c r="B17" s="17"/>
      <c r="C17" s="17"/>
      <c r="D17" s="17"/>
      <c r="E17" s="19"/>
      <c r="F17" s="17"/>
    </row>
    <row r="18" spans="1:6" x14ac:dyDescent="0.25">
      <c r="A18" s="17"/>
      <c r="B18" s="17"/>
      <c r="C18" s="17"/>
      <c r="D18" s="17"/>
      <c r="E18" s="19"/>
      <c r="F18" s="17"/>
    </row>
    <row r="19" spans="1:6" x14ac:dyDescent="0.25">
      <c r="A19" s="17"/>
      <c r="B19" s="17"/>
      <c r="C19" s="17"/>
      <c r="D19" s="17"/>
      <c r="E19" s="19"/>
      <c r="F19" s="17"/>
    </row>
    <row r="20" spans="1:6" x14ac:dyDescent="0.25">
      <c r="A20" s="17"/>
      <c r="B20" s="17"/>
      <c r="C20" s="17"/>
      <c r="D20" s="17"/>
      <c r="E20" s="19"/>
      <c r="F20" s="17"/>
    </row>
    <row r="21" spans="1:6" x14ac:dyDescent="0.25">
      <c r="A21" s="17"/>
      <c r="B21" s="17"/>
      <c r="C21" s="17"/>
      <c r="D21" s="17"/>
      <c r="E21" s="19"/>
      <c r="F21" s="17"/>
    </row>
    <row r="22" spans="1:6" x14ac:dyDescent="0.25">
      <c r="A22" s="17"/>
      <c r="B22" s="17"/>
      <c r="C22" s="17"/>
      <c r="D22" s="17"/>
      <c r="E22" s="19"/>
      <c r="F22" s="17"/>
    </row>
    <row r="23" spans="1:6" x14ac:dyDescent="0.25">
      <c r="A23" s="17"/>
      <c r="B23" s="17"/>
      <c r="C23" s="17"/>
      <c r="D23" s="17"/>
      <c r="E23" s="19"/>
      <c r="F23" s="17"/>
    </row>
    <row r="24" spans="1:6" x14ac:dyDescent="0.25">
      <c r="A24" s="17"/>
      <c r="B24" s="17"/>
      <c r="C24" s="17"/>
      <c r="D24" s="17"/>
      <c r="E24" s="19"/>
      <c r="F24" s="17"/>
    </row>
    <row r="25" spans="1:6" x14ac:dyDescent="0.25">
      <c r="D25" s="4" t="s">
        <v>58</v>
      </c>
      <c r="E25" s="15">
        <f>SUM(E8:E24)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D40"/>
  <sheetViews>
    <sheetView workbookViewId="0">
      <selection activeCell="G9" sqref="G9"/>
    </sheetView>
  </sheetViews>
  <sheetFormatPr defaultRowHeight="15" x14ac:dyDescent="0.25"/>
  <cols>
    <col min="1" max="1" width="14.140625" bestFit="1" customWidth="1"/>
    <col min="2" max="2" width="24.140625" bestFit="1" customWidth="1"/>
    <col min="3" max="3" width="32.7109375" bestFit="1" customWidth="1"/>
    <col min="4" max="4" width="13.85546875" bestFit="1" customWidth="1"/>
  </cols>
  <sheetData>
    <row r="3" spans="1:4" x14ac:dyDescent="0.25">
      <c r="B3" s="20" t="s">
        <v>0</v>
      </c>
      <c r="C3" s="21">
        <v>0</v>
      </c>
    </row>
    <row r="4" spans="1:4" x14ac:dyDescent="0.25">
      <c r="B4" s="22" t="s">
        <v>1</v>
      </c>
      <c r="C4" s="23">
        <v>0</v>
      </c>
    </row>
    <row r="5" spans="1:4" x14ac:dyDescent="0.25">
      <c r="B5" s="24" t="s">
        <v>2</v>
      </c>
      <c r="C5" s="25">
        <f>SUM(C3-C4)</f>
        <v>0</v>
      </c>
    </row>
    <row r="7" spans="1:4" x14ac:dyDescent="0.25">
      <c r="A7" s="12" t="s">
        <v>67</v>
      </c>
      <c r="B7" s="13" t="s">
        <v>64</v>
      </c>
      <c r="C7" s="13" t="s">
        <v>38</v>
      </c>
      <c r="D7" s="13" t="s">
        <v>39</v>
      </c>
    </row>
    <row r="8" spans="1:4" x14ac:dyDescent="0.25">
      <c r="A8" s="11"/>
      <c r="B8" s="11"/>
      <c r="C8" s="16"/>
      <c r="D8" s="19">
        <v>0</v>
      </c>
    </row>
    <row r="9" spans="1:4" x14ac:dyDescent="0.25">
      <c r="A9" s="11"/>
      <c r="B9" s="11"/>
      <c r="C9" s="11"/>
      <c r="D9" s="19"/>
    </row>
    <row r="10" spans="1:4" x14ac:dyDescent="0.25">
      <c r="A10" s="11"/>
      <c r="B10" s="11"/>
      <c r="C10" s="11"/>
      <c r="D10" s="19"/>
    </row>
    <row r="11" spans="1:4" x14ac:dyDescent="0.25">
      <c r="A11" s="11"/>
      <c r="B11" s="11"/>
      <c r="C11" s="11"/>
      <c r="D11" s="19"/>
    </row>
    <row r="12" spans="1:4" x14ac:dyDescent="0.25">
      <c r="A12" s="11"/>
      <c r="B12" s="11"/>
      <c r="C12" s="11"/>
      <c r="D12" s="19"/>
    </row>
    <row r="13" spans="1:4" x14ac:dyDescent="0.25">
      <c r="A13" s="11"/>
      <c r="B13" s="11"/>
      <c r="C13" s="11"/>
      <c r="D13" s="19"/>
    </row>
    <row r="14" spans="1:4" x14ac:dyDescent="0.25">
      <c r="A14" s="11"/>
      <c r="B14" s="11"/>
      <c r="C14" s="11"/>
      <c r="D14" s="19"/>
    </row>
    <row r="15" spans="1:4" x14ac:dyDescent="0.25">
      <c r="A15" s="11"/>
      <c r="B15" s="11"/>
      <c r="C15" s="11"/>
      <c r="D15" s="19"/>
    </row>
    <row r="16" spans="1:4" x14ac:dyDescent="0.25">
      <c r="A16" s="11"/>
      <c r="B16" s="11"/>
      <c r="C16" s="11"/>
      <c r="D16" s="19"/>
    </row>
    <row r="17" spans="1:4" x14ac:dyDescent="0.25">
      <c r="A17" s="11"/>
      <c r="B17" s="11"/>
      <c r="C17" s="11"/>
      <c r="D17" s="19"/>
    </row>
    <row r="18" spans="1:4" x14ac:dyDescent="0.25">
      <c r="A18" s="11"/>
      <c r="B18" s="11"/>
      <c r="C18" s="11"/>
      <c r="D18" s="19"/>
    </row>
    <row r="19" spans="1:4" x14ac:dyDescent="0.25">
      <c r="A19" s="11"/>
      <c r="B19" s="11"/>
      <c r="C19" s="11"/>
      <c r="D19" s="19"/>
    </row>
    <row r="20" spans="1:4" x14ac:dyDescent="0.25">
      <c r="A20" s="11"/>
      <c r="B20" s="11"/>
      <c r="C20" s="11"/>
      <c r="D20" s="19"/>
    </row>
    <row r="21" spans="1:4" x14ac:dyDescent="0.25">
      <c r="A21" s="11"/>
      <c r="B21" s="11"/>
      <c r="C21" s="11"/>
      <c r="D21" s="19"/>
    </row>
    <row r="22" spans="1:4" x14ac:dyDescent="0.25">
      <c r="A22" s="11"/>
      <c r="B22" s="11"/>
      <c r="C22" s="11"/>
      <c r="D22" s="19"/>
    </row>
    <row r="23" spans="1:4" x14ac:dyDescent="0.25">
      <c r="A23" s="11"/>
      <c r="B23" s="11"/>
      <c r="C23" s="11"/>
      <c r="D23" s="19"/>
    </row>
    <row r="24" spans="1:4" x14ac:dyDescent="0.25">
      <c r="A24" s="11"/>
      <c r="B24" s="11"/>
      <c r="C24" s="11"/>
      <c r="D24" s="19"/>
    </row>
    <row r="25" spans="1:4" x14ac:dyDescent="0.25">
      <c r="A25" s="11"/>
      <c r="B25" s="11"/>
      <c r="C25" s="11"/>
      <c r="D25" s="19"/>
    </row>
    <row r="26" spans="1:4" x14ac:dyDescent="0.25">
      <c r="A26" s="11"/>
      <c r="B26" s="11"/>
      <c r="C26" s="11"/>
      <c r="D26" s="19"/>
    </row>
    <row r="27" spans="1:4" x14ac:dyDescent="0.25">
      <c r="A27" s="11"/>
      <c r="B27" s="11"/>
      <c r="C27" s="11"/>
      <c r="D27" s="19"/>
    </row>
    <row r="28" spans="1:4" x14ac:dyDescent="0.25">
      <c r="A28" s="11"/>
      <c r="B28" s="11"/>
      <c r="C28" s="11"/>
      <c r="D28" s="19"/>
    </row>
    <row r="29" spans="1:4" x14ac:dyDescent="0.25">
      <c r="A29" s="11"/>
      <c r="B29" s="11"/>
      <c r="C29" s="11"/>
      <c r="D29" s="19"/>
    </row>
    <row r="30" spans="1:4" x14ac:dyDescent="0.25">
      <c r="A30" s="11"/>
      <c r="B30" s="11"/>
      <c r="C30" s="11"/>
      <c r="D30" s="19"/>
    </row>
    <row r="31" spans="1:4" x14ac:dyDescent="0.25">
      <c r="A31" s="11"/>
      <c r="B31" s="11"/>
      <c r="C31" s="11"/>
      <c r="D31" s="19"/>
    </row>
    <row r="32" spans="1:4" x14ac:dyDescent="0.25">
      <c r="A32" s="11"/>
      <c r="B32" s="11"/>
      <c r="C32" s="11"/>
      <c r="D32" s="19"/>
    </row>
    <row r="33" spans="1:4" x14ac:dyDescent="0.25">
      <c r="A33" s="11"/>
      <c r="B33" s="11"/>
      <c r="C33" s="11"/>
      <c r="D33" s="19"/>
    </row>
    <row r="34" spans="1:4" x14ac:dyDescent="0.25">
      <c r="A34" s="11"/>
      <c r="B34" s="11"/>
      <c r="C34" s="11"/>
      <c r="D34" s="19"/>
    </row>
    <row r="35" spans="1:4" x14ac:dyDescent="0.25">
      <c r="A35" s="11"/>
      <c r="B35" s="11"/>
      <c r="C35" s="11"/>
      <c r="D35" s="19"/>
    </row>
    <row r="36" spans="1:4" x14ac:dyDescent="0.25">
      <c r="A36" s="11"/>
      <c r="B36" s="11"/>
      <c r="C36" s="11"/>
      <c r="D36" s="19"/>
    </row>
    <row r="37" spans="1:4" x14ac:dyDescent="0.25">
      <c r="A37" s="11"/>
      <c r="B37" s="11"/>
      <c r="C37" s="11"/>
      <c r="D37" s="19"/>
    </row>
    <row r="38" spans="1:4" x14ac:dyDescent="0.25">
      <c r="A38" s="11"/>
      <c r="B38" s="11"/>
      <c r="C38" s="11"/>
      <c r="D38" s="19"/>
    </row>
    <row r="39" spans="1:4" x14ac:dyDescent="0.25">
      <c r="A39" s="11"/>
      <c r="B39" s="11"/>
      <c r="C39" s="11"/>
      <c r="D39" s="19"/>
    </row>
    <row r="40" spans="1:4" x14ac:dyDescent="0.25">
      <c r="C40" s="4" t="s">
        <v>59</v>
      </c>
      <c r="D40" s="15">
        <f>SUM(D8:D39)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D40"/>
  <sheetViews>
    <sheetView workbookViewId="0">
      <selection activeCell="C7" sqref="C7"/>
    </sheetView>
  </sheetViews>
  <sheetFormatPr defaultRowHeight="15" x14ac:dyDescent="0.25"/>
  <cols>
    <col min="1" max="1" width="14.140625" bestFit="1" customWidth="1"/>
    <col min="2" max="2" width="24.140625" bestFit="1" customWidth="1"/>
    <col min="3" max="3" width="27.42578125" bestFit="1" customWidth="1"/>
    <col min="4" max="4" width="10.28515625" customWidth="1"/>
  </cols>
  <sheetData>
    <row r="3" spans="1:4" x14ac:dyDescent="0.25">
      <c r="B3" s="20" t="s">
        <v>0</v>
      </c>
      <c r="C3" s="21">
        <v>0</v>
      </c>
    </row>
    <row r="4" spans="1:4" x14ac:dyDescent="0.25">
      <c r="B4" s="22" t="s">
        <v>1</v>
      </c>
      <c r="C4" s="23">
        <v>0</v>
      </c>
    </row>
    <row r="5" spans="1:4" x14ac:dyDescent="0.25">
      <c r="B5" s="24" t="s">
        <v>2</v>
      </c>
      <c r="C5" s="25">
        <f>SUM(C3-C4)</f>
        <v>0</v>
      </c>
    </row>
    <row r="7" spans="1:4" x14ac:dyDescent="0.25">
      <c r="A7" s="12" t="s">
        <v>67</v>
      </c>
      <c r="B7" s="13" t="s">
        <v>64</v>
      </c>
      <c r="C7" s="13" t="s">
        <v>38</v>
      </c>
      <c r="D7" s="12" t="s">
        <v>39</v>
      </c>
    </row>
    <row r="8" spans="1:4" x14ac:dyDescent="0.25">
      <c r="A8" s="11"/>
      <c r="B8" s="11"/>
      <c r="C8" s="16"/>
      <c r="D8" s="14">
        <v>0</v>
      </c>
    </row>
    <row r="9" spans="1:4" x14ac:dyDescent="0.25">
      <c r="A9" s="11"/>
      <c r="B9" s="11"/>
      <c r="C9" s="11"/>
      <c r="D9" s="14"/>
    </row>
    <row r="10" spans="1:4" x14ac:dyDescent="0.25">
      <c r="A10" s="11"/>
      <c r="B10" s="11"/>
      <c r="C10" s="11"/>
      <c r="D10" s="14"/>
    </row>
    <row r="11" spans="1:4" x14ac:dyDescent="0.25">
      <c r="A11" s="11"/>
      <c r="B11" s="11"/>
      <c r="C11" s="11"/>
      <c r="D11" s="14"/>
    </row>
    <row r="12" spans="1:4" x14ac:dyDescent="0.25">
      <c r="A12" s="11"/>
      <c r="B12" s="11"/>
      <c r="C12" s="11"/>
      <c r="D12" s="14"/>
    </row>
    <row r="13" spans="1:4" x14ac:dyDescent="0.25">
      <c r="A13" s="11"/>
      <c r="B13" s="11"/>
      <c r="C13" s="11"/>
      <c r="D13" s="14"/>
    </row>
    <row r="14" spans="1:4" x14ac:dyDescent="0.25">
      <c r="A14" s="11"/>
      <c r="B14" s="11"/>
      <c r="C14" s="11"/>
      <c r="D14" s="14"/>
    </row>
    <row r="15" spans="1:4" x14ac:dyDescent="0.25">
      <c r="A15" s="11"/>
      <c r="B15" s="11"/>
      <c r="C15" s="11"/>
      <c r="D15" s="14"/>
    </row>
    <row r="16" spans="1:4" x14ac:dyDescent="0.25">
      <c r="A16" s="11"/>
      <c r="B16" s="11"/>
      <c r="C16" s="11"/>
      <c r="D16" s="14"/>
    </row>
    <row r="17" spans="1:4" x14ac:dyDescent="0.25">
      <c r="A17" s="11"/>
      <c r="B17" s="11"/>
      <c r="C17" s="11"/>
      <c r="D17" s="14"/>
    </row>
    <row r="18" spans="1:4" x14ac:dyDescent="0.25">
      <c r="A18" s="11"/>
      <c r="B18" s="11"/>
      <c r="C18" s="11"/>
      <c r="D18" s="14"/>
    </row>
    <row r="19" spans="1:4" x14ac:dyDescent="0.25">
      <c r="A19" s="11"/>
      <c r="B19" s="11"/>
      <c r="C19" s="11"/>
      <c r="D19" s="14"/>
    </row>
    <row r="20" spans="1:4" x14ac:dyDescent="0.25">
      <c r="A20" s="11"/>
      <c r="B20" s="11"/>
      <c r="C20" s="11"/>
      <c r="D20" s="14"/>
    </row>
    <row r="21" spans="1:4" x14ac:dyDescent="0.25">
      <c r="A21" s="11"/>
      <c r="B21" s="11"/>
      <c r="C21" s="11"/>
      <c r="D21" s="14"/>
    </row>
    <row r="22" spans="1:4" x14ac:dyDescent="0.25">
      <c r="A22" s="11"/>
      <c r="B22" s="11"/>
      <c r="C22" s="11"/>
      <c r="D22" s="14"/>
    </row>
    <row r="23" spans="1:4" x14ac:dyDescent="0.25">
      <c r="A23" s="11"/>
      <c r="B23" s="11"/>
      <c r="C23" s="11"/>
      <c r="D23" s="14"/>
    </row>
    <row r="24" spans="1:4" x14ac:dyDescent="0.25">
      <c r="A24" s="11"/>
      <c r="B24" s="11"/>
      <c r="C24" s="11"/>
      <c r="D24" s="14"/>
    </row>
    <row r="25" spans="1:4" x14ac:dyDescent="0.25">
      <c r="A25" s="11"/>
      <c r="B25" s="11"/>
      <c r="C25" s="11"/>
      <c r="D25" s="14"/>
    </row>
    <row r="26" spans="1:4" x14ac:dyDescent="0.25">
      <c r="A26" s="11"/>
      <c r="B26" s="11"/>
      <c r="C26" s="11"/>
      <c r="D26" s="14"/>
    </row>
    <row r="27" spans="1:4" x14ac:dyDescent="0.25">
      <c r="A27" s="11"/>
      <c r="B27" s="11"/>
      <c r="C27" s="11"/>
      <c r="D27" s="14"/>
    </row>
    <row r="28" spans="1:4" x14ac:dyDescent="0.25">
      <c r="A28" s="11"/>
      <c r="B28" s="11"/>
      <c r="C28" s="11"/>
      <c r="D28" s="14"/>
    </row>
    <row r="29" spans="1:4" x14ac:dyDescent="0.25">
      <c r="A29" s="11"/>
      <c r="B29" s="11"/>
      <c r="C29" s="11"/>
      <c r="D29" s="14"/>
    </row>
    <row r="30" spans="1:4" x14ac:dyDescent="0.25">
      <c r="A30" s="11"/>
      <c r="B30" s="11"/>
      <c r="C30" s="11"/>
      <c r="D30" s="14"/>
    </row>
    <row r="31" spans="1:4" x14ac:dyDescent="0.25">
      <c r="A31" s="11"/>
      <c r="B31" s="11"/>
      <c r="C31" s="11"/>
      <c r="D31" s="14"/>
    </row>
    <row r="32" spans="1:4" x14ac:dyDescent="0.25">
      <c r="A32" s="11"/>
      <c r="B32" s="11"/>
      <c r="C32" s="11"/>
      <c r="D32" s="14"/>
    </row>
    <row r="33" spans="1:4" x14ac:dyDescent="0.25">
      <c r="A33" s="11"/>
      <c r="B33" s="11"/>
      <c r="C33" s="11"/>
      <c r="D33" s="14"/>
    </row>
    <row r="34" spans="1:4" x14ac:dyDescent="0.25">
      <c r="A34" s="11"/>
      <c r="B34" s="11"/>
      <c r="C34" s="11"/>
      <c r="D34" s="14"/>
    </row>
    <row r="35" spans="1:4" x14ac:dyDescent="0.25">
      <c r="A35" s="11"/>
      <c r="B35" s="11"/>
      <c r="C35" s="11"/>
      <c r="D35" s="14"/>
    </row>
    <row r="36" spans="1:4" x14ac:dyDescent="0.25">
      <c r="A36" s="11"/>
      <c r="B36" s="11"/>
      <c r="C36" s="11"/>
      <c r="D36" s="14"/>
    </row>
    <row r="37" spans="1:4" x14ac:dyDescent="0.25">
      <c r="A37" s="11"/>
      <c r="B37" s="11"/>
      <c r="C37" s="11"/>
      <c r="D37" s="14"/>
    </row>
    <row r="38" spans="1:4" x14ac:dyDescent="0.25">
      <c r="A38" s="11"/>
      <c r="B38" s="11"/>
      <c r="C38" s="11"/>
      <c r="D38" s="14"/>
    </row>
    <row r="39" spans="1:4" x14ac:dyDescent="0.25">
      <c r="A39" s="11"/>
      <c r="B39" s="11"/>
      <c r="C39" s="11"/>
      <c r="D39" s="14"/>
    </row>
    <row r="40" spans="1:4" x14ac:dyDescent="0.25">
      <c r="C40" s="4" t="s">
        <v>60</v>
      </c>
      <c r="D40" s="15">
        <f>SUM(D8:D39)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7"/>
  <sheetViews>
    <sheetView topLeftCell="B1" zoomScale="80" zoomScaleNormal="80" workbookViewId="0">
      <selection activeCell="K36" sqref="K36"/>
    </sheetView>
  </sheetViews>
  <sheetFormatPr defaultColWidth="9" defaultRowHeight="15.75" x14ac:dyDescent="0.25"/>
  <cols>
    <col min="1" max="1" width="14.140625" style="29" bestFit="1" customWidth="1"/>
    <col min="2" max="2" width="37.28515625" style="29" bestFit="1" customWidth="1"/>
    <col min="3" max="3" width="31.42578125" style="29" bestFit="1" customWidth="1"/>
    <col min="4" max="4" width="30.85546875" style="29" customWidth="1"/>
    <col min="5" max="5" width="21" style="29" customWidth="1"/>
    <col min="6" max="6" width="5.28515625" style="29" customWidth="1"/>
    <col min="7" max="7" width="5.140625" style="29" customWidth="1"/>
    <col min="8" max="8" width="16.7109375" style="29" customWidth="1"/>
    <col min="9" max="9" width="18.42578125" style="29" bestFit="1" customWidth="1"/>
    <col min="10" max="10" width="17.28515625" style="29" customWidth="1"/>
    <col min="11" max="11" width="26.42578125" style="29" bestFit="1" customWidth="1"/>
    <col min="12" max="12" width="26.28515625" style="29" customWidth="1"/>
    <col min="13" max="13" width="18.140625" style="29" customWidth="1"/>
    <col min="14" max="16384" width="9" style="29"/>
  </cols>
  <sheetData>
    <row r="1" spans="1:14" x14ac:dyDescent="0.25">
      <c r="E1" s="99"/>
      <c r="F1" s="99"/>
    </row>
    <row r="2" spans="1:14" x14ac:dyDescent="0.25">
      <c r="B2" s="92" t="s">
        <v>49</v>
      </c>
      <c r="C2" s="93">
        <f>SUM('Budget Tracker Summary'!E17)</f>
        <v>70456</v>
      </c>
      <c r="E2" s="42"/>
      <c r="H2" s="102"/>
      <c r="I2" s="102"/>
      <c r="J2" s="30"/>
      <c r="N2" s="28"/>
    </row>
    <row r="3" spans="1:14" x14ac:dyDescent="0.25">
      <c r="B3" s="29" t="s">
        <v>80</v>
      </c>
      <c r="C3" s="50"/>
      <c r="D3" s="42"/>
      <c r="H3" s="102"/>
      <c r="I3" s="102"/>
      <c r="J3" s="30"/>
      <c r="N3" s="28"/>
    </row>
    <row r="4" spans="1:14" x14ac:dyDescent="0.25">
      <c r="B4" s="94" t="s">
        <v>73</v>
      </c>
      <c r="C4" s="95">
        <f>SUM(M29)</f>
        <v>0</v>
      </c>
      <c r="D4" s="29" t="s">
        <v>81</v>
      </c>
      <c r="H4" s="102"/>
      <c r="I4" s="102"/>
      <c r="J4" s="30"/>
      <c r="N4" s="28"/>
    </row>
    <row r="5" spans="1:14" x14ac:dyDescent="0.25">
      <c r="B5" s="31" t="s">
        <v>47</v>
      </c>
      <c r="C5" s="95">
        <f>SUM(E29)</f>
        <v>0</v>
      </c>
      <c r="D5" s="29" t="s">
        <v>139</v>
      </c>
      <c r="H5" s="40"/>
      <c r="I5" s="40"/>
      <c r="J5" s="30"/>
      <c r="N5" s="28"/>
    </row>
    <row r="6" spans="1:14" x14ac:dyDescent="0.25">
      <c r="B6" s="33" t="s">
        <v>48</v>
      </c>
      <c r="C6" s="34">
        <f>SUM(C2-(C3+C4+C5))</f>
        <v>70456</v>
      </c>
      <c r="K6" s="28"/>
      <c r="L6" s="28"/>
      <c r="M6" s="28"/>
      <c r="N6" s="28"/>
    </row>
    <row r="7" spans="1:14" x14ac:dyDescent="0.25">
      <c r="B7" s="100" t="s">
        <v>47</v>
      </c>
      <c r="C7" s="100"/>
      <c r="J7" s="101" t="s">
        <v>73</v>
      </c>
      <c r="K7" s="101"/>
    </row>
    <row r="8" spans="1:14" x14ac:dyDescent="0.25">
      <c r="A8" s="35" t="s">
        <v>67</v>
      </c>
      <c r="B8" s="35" t="s">
        <v>44</v>
      </c>
      <c r="C8" s="35" t="s">
        <v>64</v>
      </c>
      <c r="D8" s="35" t="s">
        <v>35</v>
      </c>
      <c r="E8" s="35" t="s">
        <v>36</v>
      </c>
      <c r="H8" s="36" t="s">
        <v>67</v>
      </c>
      <c r="I8" s="36" t="s">
        <v>43</v>
      </c>
      <c r="J8" s="35" t="s">
        <v>44</v>
      </c>
      <c r="K8" s="35" t="s">
        <v>64</v>
      </c>
      <c r="L8" s="35" t="s">
        <v>35</v>
      </c>
      <c r="M8" s="36" t="s">
        <v>36</v>
      </c>
    </row>
    <row r="9" spans="1:14" x14ac:dyDescent="0.25">
      <c r="A9" s="37" t="s">
        <v>46</v>
      </c>
      <c r="B9" s="37" t="s">
        <v>136</v>
      </c>
      <c r="C9" s="37" t="s">
        <v>45</v>
      </c>
      <c r="D9" s="37">
        <v>10302025</v>
      </c>
      <c r="E9" s="39"/>
      <c r="H9" s="37" t="s">
        <v>41</v>
      </c>
      <c r="I9" s="37" t="s">
        <v>52</v>
      </c>
      <c r="J9" s="40" t="s">
        <v>137</v>
      </c>
      <c r="K9" s="37" t="s">
        <v>42</v>
      </c>
      <c r="L9" s="38">
        <v>45869</v>
      </c>
      <c r="M9" s="39"/>
    </row>
    <row r="10" spans="1:14" x14ac:dyDescent="0.25">
      <c r="A10" s="37"/>
      <c r="B10" s="37"/>
      <c r="C10" s="37"/>
      <c r="D10" s="38"/>
      <c r="E10" s="39"/>
      <c r="H10" s="37"/>
      <c r="I10" s="37"/>
      <c r="J10" s="40"/>
      <c r="K10" s="37"/>
      <c r="L10" s="38"/>
      <c r="M10" s="39"/>
    </row>
    <row r="11" spans="1:14" x14ac:dyDescent="0.25">
      <c r="A11" s="37"/>
      <c r="B11" s="37"/>
      <c r="C11" s="37"/>
      <c r="D11" s="38"/>
      <c r="E11" s="39"/>
      <c r="H11" s="37"/>
      <c r="I11" s="37"/>
      <c r="J11" s="40"/>
      <c r="K11" s="37"/>
      <c r="L11" s="38"/>
      <c r="M11" s="39"/>
    </row>
    <row r="12" spans="1:14" x14ac:dyDescent="0.25">
      <c r="A12" s="37"/>
      <c r="B12" s="37"/>
      <c r="C12" s="37"/>
      <c r="D12" s="37"/>
      <c r="E12" s="39"/>
      <c r="H12" s="37"/>
      <c r="I12" s="37"/>
      <c r="J12" s="37"/>
      <c r="K12" s="37"/>
      <c r="L12" s="38"/>
      <c r="M12" s="39"/>
    </row>
    <row r="13" spans="1:14" x14ac:dyDescent="0.25">
      <c r="A13" s="37"/>
      <c r="B13" s="37"/>
      <c r="C13" s="37"/>
      <c r="D13" s="37"/>
      <c r="E13" s="39"/>
      <c r="H13" s="37"/>
      <c r="I13" s="37"/>
      <c r="J13" s="37"/>
      <c r="K13" s="37"/>
      <c r="L13" s="38"/>
      <c r="M13" s="39"/>
    </row>
    <row r="14" spans="1:14" x14ac:dyDescent="0.25">
      <c r="A14" s="37"/>
      <c r="B14" s="37"/>
      <c r="C14" s="37"/>
      <c r="D14" s="37"/>
      <c r="E14" s="39"/>
      <c r="H14" s="37"/>
      <c r="I14" s="37"/>
      <c r="J14" s="37"/>
      <c r="K14" s="37"/>
      <c r="L14" s="37"/>
      <c r="M14" s="39"/>
    </row>
    <row r="15" spans="1:14" x14ac:dyDescent="0.25">
      <c r="A15" s="37"/>
      <c r="B15" s="37"/>
      <c r="C15" s="37"/>
      <c r="D15" s="37"/>
      <c r="E15" s="39"/>
      <c r="H15" s="37"/>
      <c r="I15" s="37"/>
      <c r="J15" s="37"/>
      <c r="K15" s="37"/>
      <c r="L15" s="37"/>
      <c r="M15" s="39"/>
    </row>
    <row r="16" spans="1:14" x14ac:dyDescent="0.25">
      <c r="A16" s="37"/>
      <c r="B16" s="37"/>
      <c r="C16" s="37"/>
      <c r="D16" s="37"/>
      <c r="E16" s="39"/>
      <c r="H16" s="37"/>
      <c r="I16" s="37"/>
      <c r="J16" s="37"/>
      <c r="K16" s="37"/>
      <c r="L16" s="37"/>
      <c r="M16" s="39"/>
    </row>
    <row r="17" spans="1:13" x14ac:dyDescent="0.25">
      <c r="A17" s="37"/>
      <c r="B17" s="37"/>
      <c r="C17" s="37"/>
      <c r="D17" s="37"/>
      <c r="E17" s="39"/>
      <c r="H17" s="37"/>
      <c r="I17" s="37"/>
      <c r="J17" s="37"/>
      <c r="K17" s="37"/>
      <c r="L17" s="37"/>
      <c r="M17" s="39"/>
    </row>
    <row r="18" spans="1:13" x14ac:dyDescent="0.25">
      <c r="A18" s="37"/>
      <c r="B18" s="37"/>
      <c r="C18" s="37"/>
      <c r="D18" s="37"/>
      <c r="E18" s="39"/>
      <c r="H18" s="37"/>
      <c r="I18" s="37"/>
      <c r="J18" s="37"/>
      <c r="K18" s="37"/>
      <c r="L18" s="37"/>
      <c r="M18" s="39"/>
    </row>
    <row r="19" spans="1:13" x14ac:dyDescent="0.25">
      <c r="A19" s="37"/>
      <c r="B19" s="37"/>
      <c r="C19" s="37"/>
      <c r="D19" s="37"/>
      <c r="E19" s="39"/>
      <c r="H19" s="37"/>
      <c r="I19" s="37"/>
      <c r="J19" s="37"/>
      <c r="K19" s="37"/>
      <c r="L19" s="37"/>
      <c r="M19" s="39"/>
    </row>
    <row r="20" spans="1:13" x14ac:dyDescent="0.25">
      <c r="A20" s="37"/>
      <c r="B20" s="37"/>
      <c r="C20" s="37"/>
      <c r="D20" s="37"/>
      <c r="E20" s="39"/>
      <c r="H20" s="37"/>
      <c r="I20" s="37"/>
      <c r="J20" s="37"/>
      <c r="K20" s="37"/>
      <c r="L20" s="37"/>
      <c r="M20" s="39"/>
    </row>
    <row r="21" spans="1:13" x14ac:dyDescent="0.25">
      <c r="A21" s="37"/>
      <c r="B21" s="37"/>
      <c r="C21" s="37"/>
      <c r="D21" s="37"/>
      <c r="E21" s="39"/>
      <c r="H21" s="37"/>
      <c r="I21" s="37"/>
      <c r="J21" s="37"/>
      <c r="K21" s="37"/>
      <c r="L21" s="37"/>
      <c r="M21" s="39"/>
    </row>
    <row r="22" spans="1:13" x14ac:dyDescent="0.25">
      <c r="A22" s="37"/>
      <c r="B22" s="37"/>
      <c r="C22" s="37"/>
      <c r="D22" s="37"/>
      <c r="E22" s="39"/>
      <c r="H22" s="37"/>
      <c r="I22" s="37"/>
      <c r="J22" s="37"/>
      <c r="K22" s="37"/>
      <c r="L22" s="37"/>
      <c r="M22" s="39"/>
    </row>
    <row r="23" spans="1:13" x14ac:dyDescent="0.25">
      <c r="A23" s="37"/>
      <c r="B23" s="37"/>
      <c r="C23" s="37"/>
      <c r="D23" s="37"/>
      <c r="E23" s="39"/>
      <c r="H23" s="37"/>
      <c r="I23" s="37"/>
      <c r="J23" s="37"/>
      <c r="K23" s="37"/>
      <c r="L23" s="37"/>
      <c r="M23" s="39"/>
    </row>
    <row r="24" spans="1:13" x14ac:dyDescent="0.25">
      <c r="A24" s="37"/>
      <c r="B24" s="37"/>
      <c r="C24" s="37"/>
      <c r="D24" s="37"/>
      <c r="E24" s="39"/>
      <c r="H24" s="37"/>
      <c r="I24" s="37"/>
      <c r="J24" s="37"/>
      <c r="K24" s="37"/>
      <c r="L24" s="37"/>
      <c r="M24" s="39"/>
    </row>
    <row r="25" spans="1:13" x14ac:dyDescent="0.25">
      <c r="A25" s="37"/>
      <c r="B25" s="37"/>
      <c r="C25" s="37"/>
      <c r="D25" s="37"/>
      <c r="E25" s="39"/>
      <c r="H25" s="37"/>
      <c r="I25" s="37"/>
      <c r="J25" s="37"/>
      <c r="K25" s="37"/>
      <c r="L25" s="37"/>
      <c r="M25" s="39"/>
    </row>
    <row r="26" spans="1:13" x14ac:dyDescent="0.25">
      <c r="A26" s="37"/>
      <c r="B26" s="37"/>
      <c r="C26" s="37"/>
      <c r="D26" s="37"/>
      <c r="E26" s="39"/>
      <c r="H26" s="37"/>
      <c r="I26" s="37"/>
      <c r="J26" s="37"/>
      <c r="K26" s="37"/>
      <c r="L26" s="37"/>
      <c r="M26" s="39"/>
    </row>
    <row r="27" spans="1:13" x14ac:dyDescent="0.25">
      <c r="A27" s="37"/>
      <c r="B27" s="37"/>
      <c r="C27" s="37"/>
      <c r="D27" s="37"/>
      <c r="E27" s="39"/>
      <c r="H27" s="37"/>
      <c r="I27" s="37"/>
      <c r="J27" s="37"/>
      <c r="K27" s="37"/>
      <c r="L27" s="37"/>
      <c r="M27" s="39"/>
    </row>
    <row r="28" spans="1:13" x14ac:dyDescent="0.25">
      <c r="A28" s="37"/>
      <c r="B28" s="37"/>
      <c r="C28" s="37"/>
      <c r="D28" s="37"/>
      <c r="E28" s="39"/>
      <c r="H28" s="37"/>
      <c r="I28" s="37"/>
      <c r="J28" s="37"/>
      <c r="K28" s="37"/>
      <c r="L28" s="37"/>
      <c r="M28" s="39"/>
    </row>
    <row r="29" spans="1:13" x14ac:dyDescent="0.25">
      <c r="D29" s="31" t="s">
        <v>70</v>
      </c>
      <c r="E29" s="32">
        <f>SUM(E9:E28)</f>
        <v>0</v>
      </c>
      <c r="H29" s="40"/>
      <c r="I29" s="40"/>
      <c r="J29" s="40"/>
      <c r="K29" s="40"/>
      <c r="L29" s="51" t="s">
        <v>71</v>
      </c>
      <c r="M29" s="52">
        <f>SUM(M9:M28)</f>
        <v>0</v>
      </c>
    </row>
    <row r="31" spans="1:13" x14ac:dyDescent="0.25">
      <c r="H31" s="42"/>
      <c r="I31" s="28"/>
      <c r="J31" s="28"/>
    </row>
    <row r="32" spans="1:13" x14ac:dyDescent="0.25">
      <c r="H32" s="42"/>
      <c r="I32" s="28"/>
      <c r="J32" s="28"/>
    </row>
    <row r="33" spans="2:10" x14ac:dyDescent="0.25">
      <c r="H33" s="42"/>
      <c r="I33" s="28"/>
      <c r="J33" s="28"/>
    </row>
    <row r="34" spans="2:10" x14ac:dyDescent="0.25">
      <c r="H34" s="42"/>
      <c r="I34" s="28"/>
      <c r="J34" s="28"/>
    </row>
    <row r="35" spans="2:10" x14ac:dyDescent="0.25">
      <c r="B35" s="41"/>
      <c r="C35" s="41"/>
      <c r="D35" s="41"/>
    </row>
    <row r="37" spans="2:10" x14ac:dyDescent="0.25">
      <c r="C37" s="30"/>
    </row>
  </sheetData>
  <mergeCells count="6">
    <mergeCell ref="E1:F1"/>
    <mergeCell ref="B7:C7"/>
    <mergeCell ref="J7:K7"/>
    <mergeCell ref="H2:I2"/>
    <mergeCell ref="H3:I3"/>
    <mergeCell ref="H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Budget Transfers Processed</vt:lpstr>
      <vt:lpstr>Budget Tracker Summary</vt:lpstr>
      <vt:lpstr>Class 01 - Salaried Staff (PIN)</vt:lpstr>
      <vt:lpstr>Class 02 - Contracts</vt:lpstr>
      <vt:lpstr>Class 03 - Communications</vt:lpstr>
      <vt:lpstr>Class 04 - Travel</vt:lpstr>
      <vt:lpstr>Class 06 - Fuel &amp; Utilities</vt:lpstr>
      <vt:lpstr>Class 07 - Vehicles</vt:lpstr>
      <vt:lpstr>Class 08 - Contractual Services</vt:lpstr>
      <vt:lpstr>Class 09 - Supplies &amp; Materials</vt:lpstr>
      <vt:lpstr>Class 10 - Equipment Replacment</vt:lpstr>
      <vt:lpstr>Class 11- Equipment Additions</vt:lpstr>
      <vt:lpstr>Class 12 - Grants &amp; Contrib.</vt:lpstr>
      <vt:lpstr>Class 13 - Fixed Charges</vt:lpstr>
      <vt:lpstr>Class 14 - Land Structures</vt:lpstr>
    </vt:vector>
  </TitlesOfParts>
  <Company>Bowie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M Scott</dc:creator>
  <cp:lastModifiedBy>Tiffany Scott</cp:lastModifiedBy>
  <dcterms:created xsi:type="dcterms:W3CDTF">2020-11-17T13:16:21Z</dcterms:created>
  <dcterms:modified xsi:type="dcterms:W3CDTF">2025-08-13T21:07:07Z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